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23" i="1"/>
  <c r="I223"/>
  <c r="H223"/>
  <c r="G223"/>
  <c r="F223"/>
  <c r="J113"/>
  <c r="I113"/>
  <c r="H113"/>
  <c r="G113"/>
  <c r="F113"/>
  <c r="F110"/>
  <c r="G110"/>
  <c r="H110"/>
  <c r="I110"/>
  <c r="J110"/>
  <c r="J69"/>
  <c r="I69"/>
  <c r="H69"/>
  <c r="G69"/>
  <c r="F69"/>
  <c r="J34"/>
  <c r="I34"/>
  <c r="H34"/>
  <c r="G34"/>
  <c r="F34"/>
  <c r="G47"/>
  <c r="H47"/>
  <c r="I47"/>
  <c r="J47"/>
  <c r="F47"/>
  <c r="B224" l="1"/>
  <c r="A224"/>
  <c r="J220"/>
  <c r="I220"/>
  <c r="H220"/>
  <c r="G220"/>
  <c r="F220"/>
  <c r="B211"/>
  <c r="A211"/>
  <c r="J210"/>
  <c r="I210"/>
  <c r="H210"/>
  <c r="G210"/>
  <c r="F210"/>
  <c r="B202"/>
  <c r="A202"/>
  <c r="J198"/>
  <c r="I198"/>
  <c r="H198"/>
  <c r="G198"/>
  <c r="F198"/>
  <c r="B189"/>
  <c r="A189"/>
  <c r="J188"/>
  <c r="I188"/>
  <c r="H188"/>
  <c r="G188"/>
  <c r="F188"/>
  <c r="B180"/>
  <c r="A180"/>
  <c r="J176"/>
  <c r="I176"/>
  <c r="H176"/>
  <c r="G176"/>
  <c r="F176"/>
  <c r="B167"/>
  <c r="A167"/>
  <c r="J166"/>
  <c r="I166"/>
  <c r="H166"/>
  <c r="G166"/>
  <c r="F166"/>
  <c r="B158"/>
  <c r="A158"/>
  <c r="J154"/>
  <c r="I154"/>
  <c r="H154"/>
  <c r="G154"/>
  <c r="F154"/>
  <c r="B145"/>
  <c r="A145"/>
  <c r="J144"/>
  <c r="I144"/>
  <c r="H144"/>
  <c r="G144"/>
  <c r="F144"/>
  <c r="B136"/>
  <c r="A136"/>
  <c r="J132"/>
  <c r="I132"/>
  <c r="H132"/>
  <c r="G132"/>
  <c r="F132"/>
  <c r="B123"/>
  <c r="A123"/>
  <c r="J122"/>
  <c r="I122"/>
  <c r="H122"/>
  <c r="G122"/>
  <c r="F122"/>
  <c r="B114"/>
  <c r="A114"/>
  <c r="B101"/>
  <c r="A101"/>
  <c r="J100"/>
  <c r="I100"/>
  <c r="H100"/>
  <c r="G100"/>
  <c r="F100"/>
  <c r="B92"/>
  <c r="A92"/>
  <c r="J88"/>
  <c r="I88"/>
  <c r="H88"/>
  <c r="G88"/>
  <c r="F88"/>
  <c r="B79"/>
  <c r="A79"/>
  <c r="J78"/>
  <c r="I78"/>
  <c r="H78"/>
  <c r="G78"/>
  <c r="F78"/>
  <c r="B70"/>
  <c r="A70"/>
  <c r="G66"/>
  <c r="B57"/>
  <c r="A57"/>
  <c r="J56"/>
  <c r="I56"/>
  <c r="H56"/>
  <c r="G56"/>
  <c r="F56"/>
  <c r="B48"/>
  <c r="A48"/>
  <c r="J44"/>
  <c r="I44"/>
  <c r="H44"/>
  <c r="G44"/>
  <c r="F44"/>
  <c r="B35"/>
  <c r="A35"/>
  <c r="B26"/>
  <c r="A26"/>
  <c r="J23"/>
  <c r="I23"/>
  <c r="H23"/>
  <c r="G23"/>
  <c r="F23"/>
  <c r="B14"/>
  <c r="A14"/>
  <c r="J13"/>
  <c r="I13"/>
  <c r="H13"/>
  <c r="G13"/>
  <c r="F13"/>
  <c r="H225" l="1"/>
  <c r="G225"/>
  <c r="F225"/>
  <c r="I225" l="1"/>
  <c r="J225"/>
</calcChain>
</file>

<file path=xl/sharedStrings.xml><?xml version="1.0" encoding="utf-8"?>
<sst xmlns="http://schemas.openxmlformats.org/spreadsheetml/2006/main" count="324" uniqueCount="110">
  <si>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</si>
  <si>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</si>
  <si>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</si>
  <si>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</si>
  <si>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</si>
  <si>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</si>
  <si>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</si>
  <si>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</si>
  <si>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</si>
  <si>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</si>
  <si>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</si>
  <si>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</si>
  <si>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</si>
  <si>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</si>
  <si>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</si>
  <si>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</si>
  <si>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</si>
  <si>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</si>
  <si>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</si>
  <si>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</si>
  <si>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</si>
  <si>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</si>
  <si>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</t>
  </si>
  <si>
    <t>гор.напиток</t>
  </si>
  <si>
    <t xml:space="preserve">Чай с сахаром </t>
  </si>
  <si>
    <t>хлеб</t>
  </si>
  <si>
    <t>Батон</t>
  </si>
  <si>
    <t>фрукты</t>
  </si>
  <si>
    <t>Фрукты</t>
  </si>
  <si>
    <t>Масло порционно</t>
  </si>
  <si>
    <t>итого</t>
  </si>
  <si>
    <t>Обед</t>
  </si>
  <si>
    <t>закуска</t>
  </si>
  <si>
    <t>Икра овощная</t>
  </si>
  <si>
    <t>1 блюдо</t>
  </si>
  <si>
    <t>Щи из свежей капусты  на бульоне</t>
  </si>
  <si>
    <t>2 блюдо</t>
  </si>
  <si>
    <t>Плов из мяса птицы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</si>
  <si>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</si>
  <si>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</si>
  <si>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</si>
  <si>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</si>
  <si>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</si>
  <si>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</si>
  <si>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</si>
  <si>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</si>
  <si>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 xml:space="preserve">Каша манная молочная </t>
  </si>
  <si>
    <t>печенье</t>
  </si>
  <si>
    <t>чай с сахаром</t>
  </si>
  <si>
    <t xml:space="preserve">батон </t>
  </si>
  <si>
    <t>Салат из свеклы с яблоком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</si>
  <si>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</si>
  <si>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</si>
  <si>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</si>
  <si>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</si>
  <si>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</si>
  <si>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</si>
  <si>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Салат из моркови с сахаром</t>
  </si>
  <si>
    <t>Борщ из свежей капусты со сметаной на бульоне</t>
  </si>
  <si>
    <t>Пельмени</t>
  </si>
  <si>
    <t>компот  из свежих яблок</t>
  </si>
  <si>
    <t>хлеб пшеничный</t>
  </si>
  <si>
    <t>хлеб ржано-пшеничный</t>
  </si>
  <si>
    <t>Каша рисовая молочная с маслом</t>
  </si>
  <si>
    <t>Чай с сахаром</t>
  </si>
  <si>
    <t>Салат из белокочанной капусты</t>
  </si>
  <si>
    <t xml:space="preserve">рассольник московский на бульоне </t>
  </si>
  <si>
    <t>Жаркое по-домашнему</t>
  </si>
  <si>
    <t>компот из сухофруктов</t>
  </si>
  <si>
    <t>Каша молочная "Дружба" с маслом</t>
  </si>
  <si>
    <t>батон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</si>
  <si>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</si>
  <si>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</si>
  <si>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</si>
  <si>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</si>
  <si>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</si>
  <si>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Рожки отварные с сыром</t>
  </si>
  <si>
    <t>борщ из свежей капусты со сметаной на бульоне</t>
  </si>
  <si>
    <t>компот ассорти</t>
  </si>
  <si>
    <t>Запеканка рисовая с творогом и сгущенным молоком</t>
  </si>
  <si>
    <t>сок в инд. Упаковке</t>
  </si>
  <si>
    <t xml:space="preserve">суп гороховый на бульоне </t>
  </si>
  <si>
    <t>шницель рубленый из мяса птицы</t>
  </si>
  <si>
    <t>хлеб ржано- пшеничный</t>
  </si>
  <si>
    <t>Компот из свежих яблок</t>
  </si>
  <si>
    <t>Каша рисовая рассыпчатая</t>
  </si>
  <si>
    <t>Горошек зелёный отварной</t>
  </si>
  <si>
    <t>котлеты рубленые из мяса птицы</t>
  </si>
  <si>
    <t>Салат из моркови с яблоком</t>
  </si>
  <si>
    <t>суп с вермишелью на бульоне</t>
  </si>
  <si>
    <t>Рагу овощное из птицы</t>
  </si>
  <si>
    <t>Яйцо отварное</t>
  </si>
  <si>
    <t>чай с лимоном</t>
  </si>
  <si>
    <t>Салат из белокачанной капусты</t>
  </si>
  <si>
    <t>Среднее значение за период:</t>
  </si>
  <si>
    <t>полдник</t>
  </si>
  <si>
    <t>Полдник</t>
  </si>
  <si>
    <t xml:space="preserve"> гор.напиток</t>
  </si>
  <si>
    <t>МОУ "Монастырская ООШ"</t>
  </si>
  <si>
    <t>Левина Л.Ф.</t>
  </si>
  <si>
    <t>Фрукт</t>
  </si>
  <si>
    <t>Масло сливочное</t>
  </si>
  <si>
    <t>Каша пшеная молочная с маслом</t>
  </si>
  <si>
    <t>Хлеб ржанно-пшеничный</t>
  </si>
  <si>
    <t>Щи из свежей капусты на бульоне</t>
  </si>
  <si>
    <t>Салат из свеклы отварной</t>
  </si>
  <si>
    <t>Биточки мясные с томатным соусом</t>
  </si>
  <si>
    <t>Рожки отварные</t>
  </si>
  <si>
    <t>Каша геркулесовая с маслом</t>
  </si>
  <si>
    <t xml:space="preserve">Рыба тушеная с овощами </t>
  </si>
</sst>
</file>

<file path=xl/styles.xml><?xml version="1.0" encoding="utf-8"?>
<styleSheet xmlns="http://schemas.openxmlformats.org/spreadsheetml/2006/main">
  <fonts count="1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8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5" xfId="0" applyFont="1" applyBorder="1"/>
    <xf numFmtId="0" fontId="8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8" fillId="0" borderId="4" xfId="0" applyFont="1" applyBorder="1"/>
    <xf numFmtId="0" fontId="8" fillId="2" borderId="4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" fillId="0" borderId="20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8" fillId="0" borderId="22" xfId="0" applyFont="1" applyBorder="1"/>
    <xf numFmtId="0" fontId="8" fillId="2" borderId="23" xfId="0" applyFont="1" applyFill="1" applyBorder="1" applyAlignment="1">
      <alignment wrapText="1"/>
    </xf>
    <xf numFmtId="0" fontId="1" fillId="3" borderId="2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8" fillId="2" borderId="23" xfId="0" applyNumberFormat="1" applyFont="1" applyFill="1" applyBorder="1"/>
    <xf numFmtId="1" fontId="8" fillId="2" borderId="27" xfId="0" applyNumberFormat="1" applyFont="1" applyFill="1" applyBorder="1"/>
    <xf numFmtId="1" fontId="8" fillId="2" borderId="4" xfId="0" applyNumberFormat="1" applyFont="1" applyFill="1" applyBorder="1"/>
    <xf numFmtId="1" fontId="8" fillId="2" borderId="16" xfId="0" applyNumberFormat="1" applyFont="1" applyFill="1" applyBorder="1"/>
    <xf numFmtId="1" fontId="1" fillId="0" borderId="4" xfId="0" applyNumberFormat="1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1" fontId="8" fillId="2" borderId="11" xfId="0" applyNumberFormat="1" applyFont="1" applyFill="1" applyBorder="1"/>
    <xf numFmtId="1" fontId="8" fillId="2" borderId="12" xfId="0" applyNumberFormat="1" applyFont="1" applyFill="1" applyBorder="1"/>
    <xf numFmtId="0" fontId="8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8" fillId="0" borderId="31" xfId="0" applyFont="1" applyBorder="1"/>
    <xf numFmtId="0" fontId="9" fillId="0" borderId="32" xfId="0" applyFont="1" applyBorder="1" applyAlignment="1">
      <alignment horizontal="right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2" fillId="0" borderId="31" xfId="0" applyFont="1" applyBorder="1"/>
    <xf numFmtId="1" fontId="1" fillId="0" borderId="22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right"/>
    </xf>
    <xf numFmtId="0" fontId="1" fillId="0" borderId="35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38" xfId="0" applyFont="1" applyFill="1" applyBorder="1" applyAlignment="1">
      <alignment vertical="top" wrapText="1"/>
    </xf>
    <xf numFmtId="1" fontId="1" fillId="3" borderId="38" xfId="0" applyNumberFormat="1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top" wrapText="1"/>
    </xf>
    <xf numFmtId="0" fontId="9" fillId="0" borderId="34" xfId="0" applyFont="1" applyBorder="1" applyAlignment="1">
      <alignment horizontal="right"/>
    </xf>
    <xf numFmtId="0" fontId="1" fillId="0" borderId="34" xfId="0" applyFont="1" applyBorder="1" applyAlignment="1">
      <alignment vertical="top" wrapText="1"/>
    </xf>
    <xf numFmtId="1" fontId="1" fillId="0" borderId="34" xfId="0" applyNumberFormat="1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8" fillId="2" borderId="22" xfId="0" applyFont="1" applyFill="1" applyBorder="1"/>
    <xf numFmtId="0" fontId="1" fillId="2" borderId="22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8" fillId="2" borderId="34" xfId="0" applyFont="1" applyFill="1" applyBorder="1"/>
    <xf numFmtId="0" fontId="1" fillId="2" borderId="34" xfId="0" applyFont="1" applyFill="1" applyBorder="1" applyAlignment="1">
      <alignment vertical="top" wrapText="1"/>
    </xf>
    <xf numFmtId="0" fontId="1" fillId="2" borderId="34" xfId="0" applyFont="1" applyFill="1" applyBorder="1" applyAlignment="1">
      <alignment horizontal="center" vertical="top" wrapText="1"/>
    </xf>
    <xf numFmtId="0" fontId="2" fillId="2" borderId="22" xfId="0" applyFont="1" applyFill="1" applyBorder="1"/>
    <xf numFmtId="0" fontId="2" fillId="2" borderId="34" xfId="0" applyFont="1" applyFill="1" applyBorder="1"/>
    <xf numFmtId="0" fontId="10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10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0" fillId="3" borderId="36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0" fontId="1" fillId="0" borderId="39" xfId="0" applyFont="1" applyBorder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1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2" fillId="0" borderId="43" xfId="0" applyFont="1" applyBorder="1" applyAlignment="1">
      <alignment horizontal="center" vertical="top"/>
    </xf>
    <xf numFmtId="0" fontId="2" fillId="0" borderId="44" xfId="0" applyFont="1" applyBorder="1" applyAlignment="1">
      <alignment horizontal="center" vertical="top"/>
    </xf>
    <xf numFmtId="0" fontId="2" fillId="2" borderId="4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14.42578125" defaultRowHeight="15" customHeight="1"/>
  <cols>
    <col min="1" max="1" width="4.5703125" customWidth="1"/>
    <col min="2" max="2" width="5.42578125" customWidth="1"/>
    <col min="3" max="3" width="9.140625" customWidth="1"/>
    <col min="4" max="4" width="11.5703125" customWidth="1"/>
    <col min="5" max="5" width="52.5703125" customWidth="1"/>
    <col min="6" max="6" width="9.425781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ht="12" customHeight="1">
      <c r="A1" s="1" t="s">
        <v>0</v>
      </c>
      <c r="B1" s="2"/>
      <c r="C1" s="93" t="s">
        <v>98</v>
      </c>
      <c r="D1" s="94"/>
      <c r="E1" s="95"/>
      <c r="F1" s="3" t="s">
        <v>1</v>
      </c>
      <c r="G1" s="2" t="s">
        <v>2</v>
      </c>
      <c r="H1" s="96" t="s">
        <v>3</v>
      </c>
      <c r="I1" s="94"/>
      <c r="J1" s="94"/>
      <c r="K1" s="95"/>
    </row>
    <row r="2" spans="1:11" ht="12" customHeight="1">
      <c r="A2" s="4" t="s">
        <v>4</v>
      </c>
      <c r="B2" s="2"/>
      <c r="C2" s="2"/>
      <c r="D2" s="1"/>
      <c r="E2" s="2"/>
      <c r="F2" s="2"/>
      <c r="G2" s="2" t="s">
        <v>5</v>
      </c>
      <c r="H2" s="96" t="s">
        <v>99</v>
      </c>
      <c r="I2" s="94"/>
      <c r="J2" s="94"/>
      <c r="K2" s="95"/>
    </row>
    <row r="3" spans="1:11" ht="17.25" customHeight="1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97">
        <v>45313</v>
      </c>
      <c r="I3" s="94"/>
      <c r="J3" s="94"/>
      <c r="K3" s="95"/>
    </row>
    <row r="4" spans="1:11" ht="12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12" customHeigh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ht="12" customHeight="1">
      <c r="A6" s="12">
        <v>1</v>
      </c>
      <c r="B6" s="13">
        <v>1</v>
      </c>
      <c r="C6" s="14" t="s">
        <v>20</v>
      </c>
      <c r="D6" s="15" t="s">
        <v>21</v>
      </c>
      <c r="E6" s="16" t="s">
        <v>22</v>
      </c>
      <c r="F6" s="17">
        <v>150</v>
      </c>
      <c r="G6" s="17">
        <v>26</v>
      </c>
      <c r="H6" s="17">
        <v>27</v>
      </c>
      <c r="I6" s="17">
        <v>5</v>
      </c>
      <c r="J6" s="17">
        <v>368</v>
      </c>
      <c r="K6" s="18"/>
    </row>
    <row r="7" spans="1:11" ht="12" customHeight="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 ht="12" customHeight="1">
      <c r="A8" s="19"/>
      <c r="B8" s="20"/>
      <c r="C8" s="21"/>
      <c r="D8" s="26" t="s">
        <v>23</v>
      </c>
      <c r="E8" s="27" t="s">
        <v>24</v>
      </c>
      <c r="F8" s="24">
        <v>200</v>
      </c>
      <c r="G8" s="24">
        <v>0</v>
      </c>
      <c r="H8" s="24">
        <v>0</v>
      </c>
      <c r="I8" s="24">
        <v>13</v>
      </c>
      <c r="J8" s="24">
        <v>52</v>
      </c>
      <c r="K8" s="25"/>
    </row>
    <row r="9" spans="1:11" ht="12" customHeight="1">
      <c r="A9" s="19"/>
      <c r="B9" s="20"/>
      <c r="C9" s="21"/>
      <c r="D9" s="26" t="s">
        <v>25</v>
      </c>
      <c r="E9" s="27" t="s">
        <v>26</v>
      </c>
      <c r="F9" s="24">
        <v>40</v>
      </c>
      <c r="G9" s="24">
        <v>3</v>
      </c>
      <c r="H9" s="24">
        <v>0</v>
      </c>
      <c r="I9" s="24">
        <v>18</v>
      </c>
      <c r="J9" s="24">
        <v>88</v>
      </c>
      <c r="K9" s="25"/>
    </row>
    <row r="10" spans="1:11" ht="12" customHeight="1">
      <c r="A10" s="19"/>
      <c r="B10" s="20"/>
      <c r="C10" s="21"/>
      <c r="D10" s="26" t="s">
        <v>27</v>
      </c>
      <c r="E10" s="104" t="s">
        <v>100</v>
      </c>
      <c r="F10" s="24">
        <v>150</v>
      </c>
      <c r="G10" s="24">
        <v>1</v>
      </c>
      <c r="H10" s="24">
        <v>1</v>
      </c>
      <c r="I10" s="24">
        <v>15</v>
      </c>
      <c r="J10" s="24">
        <v>71</v>
      </c>
      <c r="K10" s="25"/>
    </row>
    <row r="11" spans="1:11" ht="12" customHeight="1">
      <c r="A11" s="19"/>
      <c r="B11" s="20"/>
      <c r="C11" s="21"/>
      <c r="D11" s="22"/>
      <c r="E11" s="28" t="s">
        <v>29</v>
      </c>
      <c r="F11" s="24">
        <v>10</v>
      </c>
      <c r="G11" s="24">
        <v>1</v>
      </c>
      <c r="H11" s="24">
        <v>7.25</v>
      </c>
      <c r="I11" s="24">
        <v>0.13</v>
      </c>
      <c r="J11" s="24">
        <v>66</v>
      </c>
      <c r="K11" s="25"/>
    </row>
    <row r="12" spans="1:11" ht="12" customHeight="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2" customHeight="1">
      <c r="A13" s="29"/>
      <c r="B13" s="30"/>
      <c r="C13" s="31"/>
      <c r="D13" s="32" t="s">
        <v>30</v>
      </c>
      <c r="E13" s="33"/>
      <c r="F13" s="34">
        <f t="shared" ref="F13:J13" si="0">SUM(F6:F12)</f>
        <v>550</v>
      </c>
      <c r="G13" s="34">
        <f t="shared" si="0"/>
        <v>31</v>
      </c>
      <c r="H13" s="34">
        <f t="shared" si="0"/>
        <v>35.25</v>
      </c>
      <c r="I13" s="34">
        <f t="shared" si="0"/>
        <v>51.13</v>
      </c>
      <c r="J13" s="34">
        <f t="shared" si="0"/>
        <v>645</v>
      </c>
      <c r="K13" s="35"/>
    </row>
    <row r="14" spans="1:11" ht="12" customHeight="1">
      <c r="A14" s="36">
        <f t="shared" ref="A14:B14" si="1">A6</f>
        <v>1</v>
      </c>
      <c r="B14" s="37">
        <f t="shared" si="1"/>
        <v>1</v>
      </c>
      <c r="C14" s="38" t="s">
        <v>31</v>
      </c>
      <c r="D14" s="26" t="s">
        <v>32</v>
      </c>
      <c r="E14" s="27" t="s">
        <v>33</v>
      </c>
      <c r="F14" s="24">
        <v>60</v>
      </c>
      <c r="G14" s="24">
        <v>1.02</v>
      </c>
      <c r="H14" s="24">
        <v>5.4</v>
      </c>
      <c r="I14" s="24">
        <v>5.4</v>
      </c>
      <c r="J14" s="24">
        <v>81.599999999999994</v>
      </c>
      <c r="K14" s="25"/>
    </row>
    <row r="15" spans="1:11" ht="12" customHeight="1">
      <c r="A15" s="19"/>
      <c r="B15" s="20"/>
      <c r="C15" s="21"/>
      <c r="D15" s="26" t="s">
        <v>34</v>
      </c>
      <c r="E15" s="39" t="s">
        <v>35</v>
      </c>
      <c r="F15" s="24">
        <v>200</v>
      </c>
      <c r="G15" s="24">
        <v>1.61</v>
      </c>
      <c r="H15" s="24">
        <v>4.66</v>
      </c>
      <c r="I15" s="24">
        <v>9.26</v>
      </c>
      <c r="J15" s="24">
        <v>85.58</v>
      </c>
      <c r="K15" s="25"/>
    </row>
    <row r="16" spans="1:11" ht="12" customHeight="1">
      <c r="A16" s="19"/>
      <c r="B16" s="20"/>
      <c r="C16" s="21"/>
      <c r="D16" s="26" t="s">
        <v>36</v>
      </c>
      <c r="E16" s="27" t="s">
        <v>37</v>
      </c>
      <c r="F16" s="24">
        <v>200</v>
      </c>
      <c r="G16" s="24">
        <v>16.52</v>
      </c>
      <c r="H16" s="24">
        <v>18.59</v>
      </c>
      <c r="I16" s="24">
        <v>35.950000000000003</v>
      </c>
      <c r="J16" s="24">
        <v>376.68</v>
      </c>
      <c r="K16" s="25"/>
    </row>
    <row r="17" spans="1:11" ht="12" customHeight="1">
      <c r="A17" s="19"/>
      <c r="B17" s="20"/>
      <c r="C17" s="21"/>
      <c r="D17" s="26" t="s">
        <v>38</v>
      </c>
      <c r="E17" s="23"/>
      <c r="F17" s="24"/>
      <c r="G17" s="24"/>
      <c r="H17" s="24"/>
      <c r="I17" s="24"/>
      <c r="J17" s="24"/>
      <c r="K17" s="25"/>
    </row>
    <row r="18" spans="1:11" ht="12" customHeight="1">
      <c r="A18" s="19"/>
      <c r="B18" s="20"/>
      <c r="C18" s="21"/>
      <c r="D18" s="26" t="s">
        <v>39</v>
      </c>
      <c r="E18" s="27" t="s">
        <v>40</v>
      </c>
      <c r="F18" s="24">
        <v>180</v>
      </c>
      <c r="G18" s="24">
        <v>0</v>
      </c>
      <c r="H18" s="24">
        <v>0</v>
      </c>
      <c r="I18" s="24">
        <v>18.260000000000002</v>
      </c>
      <c r="J18" s="24">
        <v>74.599999999999994</v>
      </c>
      <c r="K18" s="25"/>
    </row>
    <row r="19" spans="1:11" ht="12" customHeight="1">
      <c r="A19" s="19"/>
      <c r="B19" s="20"/>
      <c r="C19" s="21"/>
      <c r="D19" s="26" t="s">
        <v>41</v>
      </c>
      <c r="E19" s="27" t="s">
        <v>42</v>
      </c>
      <c r="F19" s="24">
        <v>30</v>
      </c>
      <c r="G19" s="24">
        <v>2.2799999999999998</v>
      </c>
      <c r="H19" s="24">
        <v>0.24</v>
      </c>
      <c r="I19" s="24">
        <v>14.76</v>
      </c>
      <c r="J19" s="24">
        <v>70.5</v>
      </c>
      <c r="K19" s="25"/>
    </row>
    <row r="20" spans="1:11" ht="12" customHeight="1">
      <c r="A20" s="19"/>
      <c r="B20" s="20"/>
      <c r="C20" s="21"/>
      <c r="D20" s="26" t="s">
        <v>43</v>
      </c>
      <c r="E20" s="27" t="s">
        <v>44</v>
      </c>
      <c r="F20" s="24">
        <v>30</v>
      </c>
      <c r="G20" s="24">
        <v>2.5499999999999998</v>
      </c>
      <c r="H20" s="24">
        <v>0.99</v>
      </c>
      <c r="I20" s="24">
        <v>14.49</v>
      </c>
      <c r="J20" s="24">
        <v>77.7</v>
      </c>
      <c r="K20" s="25"/>
    </row>
    <row r="21" spans="1:11" ht="12" customHeight="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ht="12" customHeight="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2" customHeight="1">
      <c r="A23" s="29"/>
      <c r="B23" s="30"/>
      <c r="C23" s="31"/>
      <c r="D23" s="32" t="s">
        <v>30</v>
      </c>
      <c r="E23" s="33"/>
      <c r="F23" s="34">
        <f>SUM(F14:F22)</f>
        <v>700</v>
      </c>
      <c r="G23" s="34">
        <f>SUM(G14:G22)</f>
        <v>23.98</v>
      </c>
      <c r="H23" s="34">
        <f>SUM(H14:H22)</f>
        <v>29.879999999999995</v>
      </c>
      <c r="I23" s="34">
        <f>SUM(I14:I22)</f>
        <v>98.12</v>
      </c>
      <c r="J23" s="34">
        <f>SUM(J14:J22)</f>
        <v>766.66000000000008</v>
      </c>
      <c r="K23" s="35"/>
    </row>
    <row r="24" spans="1:11" ht="12" customHeight="1">
      <c r="A24" s="19"/>
      <c r="B24" s="20"/>
      <c r="C24" s="65" t="s">
        <v>95</v>
      </c>
      <c r="D24" s="61" t="s">
        <v>39</v>
      </c>
      <c r="E24" s="62"/>
      <c r="F24" s="63"/>
      <c r="G24" s="63"/>
      <c r="H24" s="63"/>
      <c r="I24" s="63"/>
      <c r="J24" s="63"/>
      <c r="K24" s="64"/>
    </row>
    <row r="25" spans="1:11" ht="12" customHeight="1">
      <c r="A25" s="19"/>
      <c r="B25" s="20"/>
      <c r="C25" s="60"/>
      <c r="D25" s="61" t="s">
        <v>32</v>
      </c>
      <c r="E25" s="62"/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4"/>
    </row>
    <row r="26" spans="1:11" ht="12" customHeight="1">
      <c r="A26" s="40">
        <f>A6</f>
        <v>1</v>
      </c>
      <c r="B26" s="41">
        <f>B6</f>
        <v>1</v>
      </c>
      <c r="C26" s="89" t="s">
        <v>45</v>
      </c>
      <c r="D26" s="90"/>
      <c r="E26" s="42"/>
      <c r="F26" s="43">
        <v>1550</v>
      </c>
      <c r="G26" s="43">
        <v>66</v>
      </c>
      <c r="H26" s="43">
        <v>81</v>
      </c>
      <c r="I26" s="43">
        <v>237</v>
      </c>
      <c r="J26" s="43">
        <v>1950</v>
      </c>
      <c r="K26" s="43"/>
    </row>
    <row r="27" spans="1:11" ht="12" customHeight="1">
      <c r="A27" s="44">
        <v>1</v>
      </c>
      <c r="B27" s="20">
        <v>2</v>
      </c>
      <c r="C27" s="14" t="s">
        <v>20</v>
      </c>
      <c r="D27" s="15" t="s">
        <v>21</v>
      </c>
      <c r="E27" s="16" t="s">
        <v>46</v>
      </c>
      <c r="F27" s="17">
        <v>200</v>
      </c>
      <c r="G27" s="17">
        <v>6</v>
      </c>
      <c r="H27" s="17">
        <v>6</v>
      </c>
      <c r="I27" s="17">
        <v>33</v>
      </c>
      <c r="J27" s="17">
        <v>209</v>
      </c>
      <c r="K27" s="18"/>
    </row>
    <row r="28" spans="1:11" ht="12" customHeight="1">
      <c r="A28" s="44"/>
      <c r="B28" s="20"/>
      <c r="C28" s="21"/>
      <c r="D28" s="22"/>
      <c r="E28" s="27" t="s">
        <v>47</v>
      </c>
      <c r="F28" s="24">
        <v>50</v>
      </c>
      <c r="G28" s="24">
        <v>4</v>
      </c>
      <c r="H28" s="24">
        <v>7.69</v>
      </c>
      <c r="I28" s="24">
        <v>34.65</v>
      </c>
      <c r="J28" s="24">
        <v>220</v>
      </c>
      <c r="K28" s="25"/>
    </row>
    <row r="29" spans="1:11" ht="12" customHeight="1">
      <c r="A29" s="44"/>
      <c r="B29" s="20"/>
      <c r="C29" s="21"/>
      <c r="D29" s="26" t="s">
        <v>23</v>
      </c>
      <c r="E29" s="27" t="s">
        <v>48</v>
      </c>
      <c r="F29" s="24">
        <v>200</v>
      </c>
      <c r="G29" s="24">
        <v>0</v>
      </c>
      <c r="H29" s="24">
        <v>0</v>
      </c>
      <c r="I29" s="24">
        <v>13</v>
      </c>
      <c r="J29" s="24">
        <v>53</v>
      </c>
      <c r="K29" s="25"/>
    </row>
    <row r="30" spans="1:11" ht="12" customHeight="1">
      <c r="A30" s="44"/>
      <c r="B30" s="20"/>
      <c r="C30" s="21"/>
      <c r="D30" s="26" t="s">
        <v>25</v>
      </c>
      <c r="E30" s="27" t="s">
        <v>49</v>
      </c>
      <c r="F30" s="24">
        <v>50</v>
      </c>
      <c r="G30" s="24">
        <v>4</v>
      </c>
      <c r="H30" s="24">
        <v>1</v>
      </c>
      <c r="I30" s="24">
        <v>23</v>
      </c>
      <c r="J30" s="24">
        <v>110</v>
      </c>
      <c r="K30" s="25"/>
    </row>
    <row r="31" spans="1:11" ht="12" customHeight="1">
      <c r="A31" s="44"/>
      <c r="B31" s="20"/>
      <c r="C31" s="21"/>
      <c r="D31" s="26" t="s">
        <v>27</v>
      </c>
      <c r="E31" s="23"/>
      <c r="F31" s="24"/>
      <c r="G31" s="24"/>
      <c r="H31" s="24"/>
      <c r="I31" s="24"/>
      <c r="J31" s="24"/>
      <c r="K31" s="25"/>
    </row>
    <row r="32" spans="1:11" ht="12" customHeight="1">
      <c r="A32" s="98">
        <v>1</v>
      </c>
      <c r="B32" s="98">
        <v>2</v>
      </c>
      <c r="C32" s="101" t="s">
        <v>96</v>
      </c>
      <c r="D32" s="77"/>
      <c r="E32" s="78"/>
      <c r="F32" s="79"/>
      <c r="G32" s="79"/>
      <c r="H32" s="79"/>
      <c r="I32" s="79"/>
      <c r="J32" s="79"/>
      <c r="K32" s="80"/>
    </row>
    <row r="33" spans="1:11" ht="12" customHeight="1">
      <c r="A33" s="99"/>
      <c r="B33" s="99"/>
      <c r="C33" s="102"/>
      <c r="D33" s="81"/>
      <c r="E33" s="82"/>
      <c r="F33" s="83"/>
      <c r="G33" s="83"/>
      <c r="H33" s="83"/>
      <c r="I33" s="83"/>
      <c r="J33" s="83"/>
      <c r="K33" s="83"/>
    </row>
    <row r="34" spans="1:11" ht="12" customHeight="1">
      <c r="A34" s="100"/>
      <c r="B34" s="100"/>
      <c r="C34" s="103"/>
      <c r="D34" s="73" t="s">
        <v>30</v>
      </c>
      <c r="E34" s="74"/>
      <c r="F34" s="75">
        <f>SUM(F32:F33)</f>
        <v>0</v>
      </c>
      <c r="G34" s="75">
        <f t="shared" ref="G34" si="2">SUM(G32:G33)</f>
        <v>0</v>
      </c>
      <c r="H34" s="75">
        <f t="shared" ref="H34" si="3">SUM(H32:H33)</f>
        <v>0</v>
      </c>
      <c r="I34" s="75">
        <f t="shared" ref="I34" si="4">SUM(I32:I33)</f>
        <v>0</v>
      </c>
      <c r="J34" s="75">
        <f t="shared" ref="J34" si="5">SUM(J32:J33)</f>
        <v>0</v>
      </c>
      <c r="K34" s="76"/>
    </row>
    <row r="35" spans="1:11" ht="12" customHeight="1">
      <c r="A35" s="37">
        <f t="shared" ref="A35:B35" si="6">A27</f>
        <v>1</v>
      </c>
      <c r="B35" s="37">
        <f t="shared" si="6"/>
        <v>2</v>
      </c>
      <c r="C35" s="38" t="s">
        <v>31</v>
      </c>
      <c r="D35" s="26" t="s">
        <v>32</v>
      </c>
      <c r="E35" s="39" t="s">
        <v>50</v>
      </c>
      <c r="F35" s="46">
        <v>60</v>
      </c>
      <c r="G35" s="46">
        <v>0.68</v>
      </c>
      <c r="H35" s="46">
        <v>4.0999999999999996</v>
      </c>
      <c r="I35" s="47">
        <v>7.07</v>
      </c>
      <c r="J35" s="46">
        <v>68</v>
      </c>
      <c r="K35" s="25"/>
    </row>
    <row r="36" spans="1:11" ht="12" customHeight="1">
      <c r="A36" s="44"/>
      <c r="B36" s="20"/>
      <c r="C36" s="21"/>
      <c r="D36" s="26" t="s">
        <v>34</v>
      </c>
      <c r="E36" s="27" t="s">
        <v>51</v>
      </c>
      <c r="F36" s="48">
        <v>200</v>
      </c>
      <c r="G36" s="48">
        <v>5</v>
      </c>
      <c r="H36" s="48">
        <v>5</v>
      </c>
      <c r="I36" s="49">
        <v>15</v>
      </c>
      <c r="J36" s="48">
        <v>129.12</v>
      </c>
      <c r="K36" s="25"/>
    </row>
    <row r="37" spans="1:11" ht="12" customHeight="1">
      <c r="A37" s="44"/>
      <c r="B37" s="20"/>
      <c r="C37" s="21"/>
      <c r="D37" s="26" t="s">
        <v>36</v>
      </c>
      <c r="E37" s="27" t="s">
        <v>52</v>
      </c>
      <c r="F37" s="48">
        <v>90</v>
      </c>
      <c r="G37" s="48">
        <v>11</v>
      </c>
      <c r="H37" s="48">
        <v>17</v>
      </c>
      <c r="I37" s="49">
        <v>12.54</v>
      </c>
      <c r="J37" s="48">
        <v>250</v>
      </c>
      <c r="K37" s="25"/>
    </row>
    <row r="38" spans="1:11" ht="12" customHeight="1">
      <c r="A38" s="44"/>
      <c r="B38" s="20"/>
      <c r="C38" s="21"/>
      <c r="D38" s="26" t="s">
        <v>38</v>
      </c>
      <c r="E38" s="27" t="s">
        <v>53</v>
      </c>
      <c r="F38" s="48">
        <v>150</v>
      </c>
      <c r="G38" s="48">
        <v>3</v>
      </c>
      <c r="H38" s="48">
        <v>4</v>
      </c>
      <c r="I38" s="49">
        <v>23</v>
      </c>
      <c r="J38" s="48">
        <v>141.57</v>
      </c>
      <c r="K38" s="25"/>
    </row>
    <row r="39" spans="1:11" ht="12" customHeight="1">
      <c r="A39" s="44"/>
      <c r="B39" s="20"/>
      <c r="C39" s="21"/>
      <c r="D39" s="26" t="s">
        <v>39</v>
      </c>
      <c r="E39" s="27" t="s">
        <v>54</v>
      </c>
      <c r="F39" s="48">
        <v>180</v>
      </c>
      <c r="G39" s="48">
        <v>0</v>
      </c>
      <c r="H39" s="48">
        <v>0</v>
      </c>
      <c r="I39" s="49">
        <v>12</v>
      </c>
      <c r="J39" s="48">
        <v>51</v>
      </c>
      <c r="K39" s="25"/>
    </row>
    <row r="40" spans="1:11" ht="12" customHeight="1">
      <c r="A40" s="44"/>
      <c r="B40" s="20"/>
      <c r="C40" s="21"/>
      <c r="D40" s="26" t="s">
        <v>41</v>
      </c>
      <c r="E40" s="27" t="s">
        <v>44</v>
      </c>
      <c r="F40" s="48">
        <v>30</v>
      </c>
      <c r="G40" s="48">
        <v>3</v>
      </c>
      <c r="H40" s="48">
        <v>1</v>
      </c>
      <c r="I40" s="49">
        <v>14.49</v>
      </c>
      <c r="J40" s="48">
        <v>78</v>
      </c>
      <c r="K40" s="25"/>
    </row>
    <row r="41" spans="1:11" ht="12" customHeight="1">
      <c r="A41" s="44"/>
      <c r="B41" s="20"/>
      <c r="C41" s="21"/>
      <c r="D41" s="26" t="s">
        <v>43</v>
      </c>
      <c r="E41" s="27" t="s">
        <v>42</v>
      </c>
      <c r="F41" s="48">
        <v>30</v>
      </c>
      <c r="G41" s="48">
        <v>2</v>
      </c>
      <c r="H41" s="48">
        <v>0.24</v>
      </c>
      <c r="I41" s="49">
        <v>15</v>
      </c>
      <c r="J41" s="48">
        <v>71</v>
      </c>
      <c r="K41" s="25"/>
    </row>
    <row r="42" spans="1:11" ht="12" customHeight="1">
      <c r="A42" s="44"/>
      <c r="B42" s="20"/>
      <c r="C42" s="21"/>
      <c r="D42" s="22"/>
      <c r="E42" s="23"/>
      <c r="F42" s="24"/>
      <c r="G42" s="24"/>
      <c r="H42" s="24"/>
      <c r="I42" s="24"/>
      <c r="J42" s="24"/>
      <c r="K42" s="25"/>
    </row>
    <row r="43" spans="1:11" ht="12" customHeight="1">
      <c r="A43" s="44"/>
      <c r="B43" s="20"/>
      <c r="C43" s="21"/>
      <c r="D43" s="22"/>
      <c r="E43" s="23"/>
      <c r="F43" s="24"/>
      <c r="G43" s="24"/>
      <c r="H43" s="24"/>
      <c r="I43" s="24"/>
      <c r="J43" s="24"/>
      <c r="K43" s="25"/>
    </row>
    <row r="44" spans="1:11" ht="12" customHeight="1">
      <c r="A44" s="44"/>
      <c r="B44" s="20"/>
      <c r="C44" s="21"/>
      <c r="D44" s="67" t="s">
        <v>30</v>
      </c>
      <c r="E44" s="62"/>
      <c r="F44" s="66">
        <f t="shared" ref="F44:J44" si="7">SUM(F35:F43)</f>
        <v>740</v>
      </c>
      <c r="G44" s="66">
        <f t="shared" si="7"/>
        <v>24.68</v>
      </c>
      <c r="H44" s="66">
        <f t="shared" si="7"/>
        <v>31.34</v>
      </c>
      <c r="I44" s="66">
        <f t="shared" si="7"/>
        <v>99.1</v>
      </c>
      <c r="J44" s="66">
        <f t="shared" si="7"/>
        <v>788.69</v>
      </c>
      <c r="K44" s="68"/>
    </row>
    <row r="45" spans="1:11" ht="12" customHeight="1">
      <c r="A45" s="98">
        <v>1</v>
      </c>
      <c r="B45" s="98">
        <v>2</v>
      </c>
      <c r="C45" s="101" t="s">
        <v>96</v>
      </c>
      <c r="D45" s="84" t="s">
        <v>39</v>
      </c>
      <c r="E45" s="78"/>
      <c r="F45" s="79"/>
      <c r="G45" s="79"/>
      <c r="H45" s="79"/>
      <c r="I45" s="79"/>
      <c r="J45" s="79"/>
      <c r="K45" s="80"/>
    </row>
    <row r="46" spans="1:11" ht="12" customHeight="1">
      <c r="A46" s="99"/>
      <c r="B46" s="99"/>
      <c r="C46" s="102"/>
      <c r="D46" s="85" t="s">
        <v>32</v>
      </c>
      <c r="E46" s="82"/>
      <c r="F46" s="83"/>
      <c r="G46" s="83"/>
      <c r="H46" s="83"/>
      <c r="I46" s="83"/>
      <c r="J46" s="83"/>
      <c r="K46" s="83"/>
    </row>
    <row r="47" spans="1:11" ht="12" customHeight="1">
      <c r="A47" s="100"/>
      <c r="B47" s="100"/>
      <c r="C47" s="103"/>
      <c r="D47" s="73" t="s">
        <v>30</v>
      </c>
      <c r="E47" s="74"/>
      <c r="F47" s="75">
        <f>SUM(F45:F46)</f>
        <v>0</v>
      </c>
      <c r="G47" s="75">
        <f t="shared" ref="G47:J47" si="8">SUM(G45:G46)</f>
        <v>0</v>
      </c>
      <c r="H47" s="75">
        <f t="shared" si="8"/>
        <v>0</v>
      </c>
      <c r="I47" s="75">
        <f t="shared" si="8"/>
        <v>0</v>
      </c>
      <c r="J47" s="75">
        <f t="shared" si="8"/>
        <v>0</v>
      </c>
      <c r="K47" s="76"/>
    </row>
    <row r="48" spans="1:11" ht="15.75" customHeight="1">
      <c r="A48" s="69">
        <f t="shared" ref="A48:B48" si="9">A27</f>
        <v>1</v>
      </c>
      <c r="B48" s="69">
        <f t="shared" si="9"/>
        <v>2</v>
      </c>
      <c r="C48" s="91" t="s">
        <v>45</v>
      </c>
      <c r="D48" s="92"/>
      <c r="E48" s="70"/>
      <c r="F48" s="71">
        <v>1540</v>
      </c>
      <c r="G48" s="71">
        <v>51</v>
      </c>
      <c r="H48" s="71">
        <v>62</v>
      </c>
      <c r="I48" s="71">
        <v>254</v>
      </c>
      <c r="J48" s="71">
        <v>1940</v>
      </c>
      <c r="K48" s="72"/>
    </row>
    <row r="49" spans="1:11" ht="12" customHeight="1">
      <c r="A49" s="12">
        <v>1</v>
      </c>
      <c r="B49" s="13">
        <v>3</v>
      </c>
      <c r="C49" s="14" t="s">
        <v>20</v>
      </c>
      <c r="D49" s="15" t="s">
        <v>21</v>
      </c>
      <c r="E49" s="53"/>
      <c r="F49" s="17"/>
      <c r="G49" s="17"/>
      <c r="H49" s="17"/>
      <c r="I49" s="17"/>
      <c r="J49" s="17"/>
      <c r="K49" s="18"/>
    </row>
    <row r="50" spans="1:11" ht="12" customHeight="1">
      <c r="A50" s="19"/>
      <c r="B50" s="20"/>
      <c r="C50" s="21"/>
      <c r="D50" s="22" t="s">
        <v>21</v>
      </c>
      <c r="E50" s="16" t="s">
        <v>55</v>
      </c>
      <c r="F50" s="54">
        <v>150</v>
      </c>
      <c r="G50" s="54">
        <v>5</v>
      </c>
      <c r="H50" s="54">
        <v>4</v>
      </c>
      <c r="I50" s="55">
        <v>21</v>
      </c>
      <c r="J50" s="54">
        <v>140</v>
      </c>
      <c r="K50" s="25"/>
    </row>
    <row r="51" spans="1:11" ht="12" customHeight="1">
      <c r="A51" s="19"/>
      <c r="B51" s="20"/>
      <c r="C51" s="21"/>
      <c r="D51" s="26" t="s">
        <v>23</v>
      </c>
      <c r="E51" s="27" t="s">
        <v>54</v>
      </c>
      <c r="F51" s="48">
        <v>200</v>
      </c>
      <c r="G51" s="48">
        <v>0</v>
      </c>
      <c r="H51" s="48">
        <v>0</v>
      </c>
      <c r="I51" s="49">
        <v>13</v>
      </c>
      <c r="J51" s="48">
        <v>55</v>
      </c>
      <c r="K51" s="25"/>
    </row>
    <row r="52" spans="1:11" ht="12" customHeight="1">
      <c r="A52" s="19"/>
      <c r="B52" s="20"/>
      <c r="C52" s="21"/>
      <c r="D52" s="26" t="s">
        <v>25</v>
      </c>
      <c r="E52" s="27" t="s">
        <v>42</v>
      </c>
      <c r="F52" s="48">
        <v>40</v>
      </c>
      <c r="G52" s="48">
        <v>3</v>
      </c>
      <c r="H52" s="48">
        <v>0</v>
      </c>
      <c r="I52" s="49">
        <v>20</v>
      </c>
      <c r="J52" s="48">
        <v>94</v>
      </c>
      <c r="K52" s="25"/>
    </row>
    <row r="53" spans="1:11" ht="12" customHeight="1">
      <c r="A53" s="19"/>
      <c r="B53" s="20"/>
      <c r="C53" s="21"/>
      <c r="D53" s="26" t="s">
        <v>27</v>
      </c>
      <c r="E53" s="27"/>
      <c r="F53" s="48"/>
      <c r="G53" s="48"/>
      <c r="H53" s="48"/>
      <c r="I53" s="49"/>
      <c r="J53" s="48"/>
      <c r="K53" s="25"/>
    </row>
    <row r="54" spans="1:11" ht="12" customHeight="1">
      <c r="A54" s="19"/>
      <c r="B54" s="20"/>
      <c r="C54" s="21"/>
      <c r="D54" s="22"/>
      <c r="E54" s="27" t="s">
        <v>56</v>
      </c>
      <c r="F54" s="48">
        <v>120</v>
      </c>
      <c r="G54" s="48">
        <v>13</v>
      </c>
      <c r="H54" s="48">
        <v>20</v>
      </c>
      <c r="I54" s="49">
        <v>15</v>
      </c>
      <c r="J54" s="48">
        <v>293</v>
      </c>
      <c r="K54" s="25"/>
    </row>
    <row r="55" spans="1:11" ht="12" customHeight="1">
      <c r="A55" s="19"/>
      <c r="B55" s="20"/>
      <c r="C55" s="21"/>
      <c r="D55" s="22"/>
      <c r="E55" s="23"/>
      <c r="F55" s="24"/>
      <c r="G55" s="24"/>
      <c r="H55" s="24"/>
      <c r="I55" s="24"/>
      <c r="J55" s="24"/>
      <c r="K55" s="25"/>
    </row>
    <row r="56" spans="1:11" ht="12" customHeight="1">
      <c r="A56" s="29"/>
      <c r="B56" s="30"/>
      <c r="C56" s="31"/>
      <c r="D56" s="32" t="s">
        <v>30</v>
      </c>
      <c r="E56" s="33"/>
      <c r="F56" s="34">
        <f t="shared" ref="F56:J56" si="10">SUM(F49:F55)</f>
        <v>510</v>
      </c>
      <c r="G56" s="34">
        <f t="shared" si="10"/>
        <v>21</v>
      </c>
      <c r="H56" s="34">
        <f t="shared" si="10"/>
        <v>24</v>
      </c>
      <c r="I56" s="34">
        <f t="shared" si="10"/>
        <v>69</v>
      </c>
      <c r="J56" s="34">
        <f t="shared" si="10"/>
        <v>582</v>
      </c>
      <c r="K56" s="35"/>
    </row>
    <row r="57" spans="1:11" ht="12" customHeight="1">
      <c r="A57" s="36">
        <f t="shared" ref="A57:B57" si="11">A49</f>
        <v>1</v>
      </c>
      <c r="B57" s="37">
        <f t="shared" si="11"/>
        <v>3</v>
      </c>
      <c r="C57" s="38" t="s">
        <v>31</v>
      </c>
      <c r="D57" s="26" t="s">
        <v>32</v>
      </c>
      <c r="E57" s="39" t="s">
        <v>57</v>
      </c>
      <c r="F57" s="46">
        <v>60</v>
      </c>
      <c r="G57" s="46">
        <v>1</v>
      </c>
      <c r="H57" s="46">
        <v>0</v>
      </c>
      <c r="I57" s="47">
        <v>7</v>
      </c>
      <c r="J57" s="46">
        <v>32</v>
      </c>
      <c r="K57" s="25"/>
    </row>
    <row r="58" spans="1:11" ht="12" customHeight="1">
      <c r="A58" s="19"/>
      <c r="B58" s="20"/>
      <c r="C58" s="21"/>
      <c r="D58" s="26" t="s">
        <v>34</v>
      </c>
      <c r="E58" s="27" t="s">
        <v>58</v>
      </c>
      <c r="F58" s="48">
        <v>200</v>
      </c>
      <c r="G58" s="48">
        <v>4</v>
      </c>
      <c r="H58" s="48">
        <v>5</v>
      </c>
      <c r="I58" s="49">
        <v>10</v>
      </c>
      <c r="J58" s="48">
        <v>97</v>
      </c>
      <c r="K58" s="25"/>
    </row>
    <row r="59" spans="1:11" ht="12" customHeight="1">
      <c r="A59" s="19"/>
      <c r="B59" s="20"/>
      <c r="C59" s="21"/>
      <c r="D59" s="26" t="s">
        <v>36</v>
      </c>
      <c r="E59" s="27" t="s">
        <v>59</v>
      </c>
      <c r="F59" s="48">
        <v>185</v>
      </c>
      <c r="G59" s="48">
        <v>14</v>
      </c>
      <c r="H59" s="48">
        <v>32</v>
      </c>
      <c r="I59" s="49">
        <v>50</v>
      </c>
      <c r="J59" s="48">
        <v>555</v>
      </c>
      <c r="K59" s="25"/>
    </row>
    <row r="60" spans="1:11" ht="12" customHeight="1">
      <c r="A60" s="19"/>
      <c r="B60" s="20"/>
      <c r="C60" s="21"/>
      <c r="D60" s="26" t="s">
        <v>38</v>
      </c>
      <c r="E60" s="27"/>
      <c r="F60" s="48"/>
      <c r="G60" s="48"/>
      <c r="H60" s="48"/>
      <c r="I60" s="49"/>
      <c r="J60" s="48"/>
      <c r="K60" s="25"/>
    </row>
    <row r="61" spans="1:11" ht="12" customHeight="1">
      <c r="A61" s="19"/>
      <c r="B61" s="20"/>
      <c r="C61" s="21"/>
      <c r="D61" s="26" t="s">
        <v>39</v>
      </c>
      <c r="E61" s="27" t="s">
        <v>60</v>
      </c>
      <c r="F61" s="48">
        <v>200</v>
      </c>
      <c r="G61" s="48">
        <v>0</v>
      </c>
      <c r="H61" s="48">
        <v>0</v>
      </c>
      <c r="I61" s="49">
        <v>17</v>
      </c>
      <c r="J61" s="48">
        <v>71</v>
      </c>
      <c r="K61" s="25"/>
    </row>
    <row r="62" spans="1:11" ht="12" customHeight="1">
      <c r="A62" s="19"/>
      <c r="B62" s="20"/>
      <c r="C62" s="21"/>
      <c r="D62" s="26" t="s">
        <v>41</v>
      </c>
      <c r="E62" s="27" t="s">
        <v>61</v>
      </c>
      <c r="F62" s="48">
        <v>30</v>
      </c>
      <c r="G62" s="48">
        <v>3</v>
      </c>
      <c r="H62" s="48">
        <v>1</v>
      </c>
      <c r="I62" s="49">
        <v>14</v>
      </c>
      <c r="J62" s="48">
        <v>78</v>
      </c>
      <c r="K62" s="25"/>
    </row>
    <row r="63" spans="1:11" ht="12" customHeight="1">
      <c r="A63" s="19"/>
      <c r="B63" s="20"/>
      <c r="C63" s="21"/>
      <c r="D63" s="26" t="s">
        <v>43</v>
      </c>
      <c r="E63" s="27" t="s">
        <v>62</v>
      </c>
      <c r="F63" s="48">
        <v>30</v>
      </c>
      <c r="G63" s="48">
        <v>2</v>
      </c>
      <c r="H63" s="48">
        <v>0</v>
      </c>
      <c r="I63" s="49">
        <v>15</v>
      </c>
      <c r="J63" s="48">
        <v>71</v>
      </c>
      <c r="K63" s="25"/>
    </row>
    <row r="64" spans="1:11" ht="12" customHeight="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 ht="12" customHeight="1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25"/>
    </row>
    <row r="66" spans="1:11" ht="12" customHeight="1">
      <c r="A66" s="29"/>
      <c r="B66" s="30"/>
      <c r="C66" s="31"/>
      <c r="D66" s="32" t="s">
        <v>30</v>
      </c>
      <c r="E66" s="33"/>
      <c r="F66" s="50">
        <v>705</v>
      </c>
      <c r="G66" s="50">
        <f t="shared" ref="G66" si="12">SUM(G57:G65)</f>
        <v>24</v>
      </c>
      <c r="H66" s="50">
        <v>39</v>
      </c>
      <c r="I66" s="50">
        <v>113</v>
      </c>
      <c r="J66" s="50">
        <v>903</v>
      </c>
      <c r="K66" s="35"/>
    </row>
    <row r="67" spans="1:11" ht="12" customHeight="1">
      <c r="A67" s="98">
        <v>1</v>
      </c>
      <c r="B67" s="98">
        <v>2</v>
      </c>
      <c r="C67" s="101" t="s">
        <v>96</v>
      </c>
      <c r="D67" s="84" t="s">
        <v>23</v>
      </c>
      <c r="E67" s="78"/>
      <c r="F67" s="79"/>
      <c r="G67" s="79"/>
      <c r="H67" s="79"/>
      <c r="I67" s="79"/>
      <c r="J67" s="79"/>
      <c r="K67" s="80"/>
    </row>
    <row r="68" spans="1:11" ht="12" customHeight="1">
      <c r="A68" s="99"/>
      <c r="B68" s="99"/>
      <c r="C68" s="102"/>
      <c r="D68" s="85" t="s">
        <v>32</v>
      </c>
      <c r="E68" s="82"/>
      <c r="F68" s="83"/>
      <c r="G68" s="83"/>
      <c r="H68" s="83"/>
      <c r="I68" s="83"/>
      <c r="J68" s="83"/>
      <c r="K68" s="83"/>
    </row>
    <row r="69" spans="1:11" ht="12" customHeight="1">
      <c r="A69" s="100"/>
      <c r="B69" s="100"/>
      <c r="C69" s="103"/>
      <c r="D69" s="73" t="s">
        <v>30</v>
      </c>
      <c r="E69" s="74"/>
      <c r="F69" s="75">
        <f>SUM(F67:F68)</f>
        <v>0</v>
      </c>
      <c r="G69" s="75">
        <f t="shared" ref="G69" si="13">SUM(G67:G68)</f>
        <v>0</v>
      </c>
      <c r="H69" s="75">
        <f t="shared" ref="H69" si="14">SUM(H67:H68)</f>
        <v>0</v>
      </c>
      <c r="I69" s="75">
        <f t="shared" ref="I69" si="15">SUM(I67:I68)</f>
        <v>0</v>
      </c>
      <c r="J69" s="75">
        <f t="shared" ref="J69" si="16">SUM(J67:J68)</f>
        <v>0</v>
      </c>
      <c r="K69" s="76"/>
    </row>
    <row r="70" spans="1:11" ht="15.75" customHeight="1">
      <c r="A70" s="40">
        <f t="shared" ref="A70:B70" si="17">A49</f>
        <v>1</v>
      </c>
      <c r="B70" s="41">
        <f t="shared" si="17"/>
        <v>3</v>
      </c>
      <c r="C70" s="89" t="s">
        <v>45</v>
      </c>
      <c r="D70" s="90"/>
      <c r="E70" s="42"/>
      <c r="F70" s="52">
        <v>1515</v>
      </c>
      <c r="G70" s="52">
        <v>54</v>
      </c>
      <c r="H70" s="52">
        <v>74</v>
      </c>
      <c r="I70" s="52">
        <v>243</v>
      </c>
      <c r="J70" s="52">
        <v>1860</v>
      </c>
      <c r="K70" s="43"/>
    </row>
    <row r="71" spans="1:11" ht="12" customHeight="1">
      <c r="A71" s="12">
        <v>1</v>
      </c>
      <c r="B71" s="13">
        <v>4</v>
      </c>
      <c r="C71" s="14" t="s">
        <v>20</v>
      </c>
      <c r="D71" s="15" t="s">
        <v>21</v>
      </c>
      <c r="E71" s="16" t="s">
        <v>63</v>
      </c>
      <c r="F71" s="17">
        <v>200</v>
      </c>
      <c r="G71" s="17">
        <v>5</v>
      </c>
      <c r="H71" s="17">
        <v>6</v>
      </c>
      <c r="I71" s="17">
        <v>38</v>
      </c>
      <c r="J71" s="17">
        <v>224</v>
      </c>
      <c r="K71" s="18"/>
    </row>
    <row r="72" spans="1:11" ht="12" customHeight="1">
      <c r="A72" s="19"/>
      <c r="B72" s="20"/>
      <c r="C72" s="21"/>
      <c r="D72" s="22"/>
      <c r="E72" s="27"/>
      <c r="F72" s="24"/>
      <c r="G72" s="24"/>
      <c r="H72" s="24"/>
      <c r="I72" s="24"/>
      <c r="J72" s="24"/>
      <c r="K72" s="25"/>
    </row>
    <row r="73" spans="1:11" ht="12" customHeight="1">
      <c r="A73" s="19"/>
      <c r="B73" s="20"/>
      <c r="C73" s="21"/>
      <c r="D73" s="26" t="s">
        <v>23</v>
      </c>
      <c r="E73" s="27" t="s">
        <v>64</v>
      </c>
      <c r="F73" s="24">
        <v>200</v>
      </c>
      <c r="G73" s="24">
        <v>0</v>
      </c>
      <c r="H73" s="24">
        <v>0</v>
      </c>
      <c r="I73" s="24">
        <v>13</v>
      </c>
      <c r="J73" s="24">
        <v>53</v>
      </c>
      <c r="K73" s="25"/>
    </row>
    <row r="74" spans="1:11" ht="12" customHeight="1">
      <c r="A74" s="19"/>
      <c r="B74" s="20"/>
      <c r="C74" s="21"/>
      <c r="D74" s="26" t="s">
        <v>25</v>
      </c>
      <c r="E74" s="27" t="s">
        <v>26</v>
      </c>
      <c r="F74" s="24">
        <v>50</v>
      </c>
      <c r="G74" s="24">
        <v>4</v>
      </c>
      <c r="H74" s="24">
        <v>1</v>
      </c>
      <c r="I74" s="24">
        <v>23</v>
      </c>
      <c r="J74" s="24">
        <v>110</v>
      </c>
      <c r="K74" s="25"/>
    </row>
    <row r="75" spans="1:11" ht="12" customHeight="1">
      <c r="A75" s="19"/>
      <c r="B75" s="20"/>
      <c r="C75" s="21"/>
      <c r="D75" s="26" t="s">
        <v>27</v>
      </c>
      <c r="E75" s="28"/>
      <c r="F75" s="24"/>
      <c r="G75" s="24"/>
      <c r="H75" s="24"/>
      <c r="I75" s="24"/>
      <c r="J75" s="24"/>
      <c r="K75" s="25"/>
    </row>
    <row r="76" spans="1:11" ht="12" customHeight="1">
      <c r="A76" s="19"/>
      <c r="B76" s="20"/>
      <c r="C76" s="21"/>
      <c r="D76" s="22"/>
      <c r="E76" s="27" t="s">
        <v>61</v>
      </c>
      <c r="F76" s="24">
        <v>40</v>
      </c>
      <c r="G76" s="24">
        <v>3</v>
      </c>
      <c r="H76" s="24">
        <v>0</v>
      </c>
      <c r="I76" s="24">
        <v>20</v>
      </c>
      <c r="J76" s="24">
        <v>94</v>
      </c>
      <c r="K76" s="25"/>
    </row>
    <row r="77" spans="1:11" ht="12" customHeight="1">
      <c r="A77" s="19"/>
      <c r="B77" s="20"/>
      <c r="C77" s="21"/>
      <c r="D77" s="22"/>
      <c r="E77" s="105" t="s">
        <v>101</v>
      </c>
      <c r="F77" s="24">
        <v>10</v>
      </c>
      <c r="G77" s="24">
        <v>0</v>
      </c>
      <c r="H77" s="24">
        <v>7</v>
      </c>
      <c r="I77" s="24">
        <v>0</v>
      </c>
      <c r="J77" s="24">
        <v>66</v>
      </c>
      <c r="K77" s="25"/>
    </row>
    <row r="78" spans="1:11" ht="12" customHeight="1">
      <c r="A78" s="29"/>
      <c r="B78" s="30"/>
      <c r="C78" s="31"/>
      <c r="D78" s="32" t="s">
        <v>30</v>
      </c>
      <c r="E78" s="33"/>
      <c r="F78" s="34">
        <f t="shared" ref="F78:J78" si="18">SUM(F71:F77)</f>
        <v>500</v>
      </c>
      <c r="G78" s="34">
        <f t="shared" si="18"/>
        <v>12</v>
      </c>
      <c r="H78" s="34">
        <f t="shared" si="18"/>
        <v>14</v>
      </c>
      <c r="I78" s="34">
        <f t="shared" si="18"/>
        <v>94</v>
      </c>
      <c r="J78" s="34">
        <f t="shared" si="18"/>
        <v>547</v>
      </c>
      <c r="K78" s="35"/>
    </row>
    <row r="79" spans="1:11" ht="12" customHeight="1">
      <c r="A79" s="36">
        <f t="shared" ref="A79:B79" si="19">A71</f>
        <v>1</v>
      </c>
      <c r="B79" s="37">
        <f t="shared" si="19"/>
        <v>4</v>
      </c>
      <c r="C79" s="38" t="s">
        <v>31</v>
      </c>
      <c r="D79" s="26" t="s">
        <v>32</v>
      </c>
      <c r="E79" s="39" t="s">
        <v>65</v>
      </c>
      <c r="F79" s="46">
        <v>60</v>
      </c>
      <c r="G79" s="46">
        <v>1</v>
      </c>
      <c r="H79" s="46">
        <v>3</v>
      </c>
      <c r="I79" s="47">
        <v>6</v>
      </c>
      <c r="J79" s="46">
        <v>55</v>
      </c>
      <c r="K79" s="25"/>
    </row>
    <row r="80" spans="1:11" ht="12" customHeight="1">
      <c r="A80" s="19"/>
      <c r="B80" s="20"/>
      <c r="C80" s="21"/>
      <c r="D80" s="26" t="s">
        <v>34</v>
      </c>
      <c r="E80" s="27" t="s">
        <v>66</v>
      </c>
      <c r="F80" s="48">
        <v>200</v>
      </c>
      <c r="G80" s="48">
        <v>2</v>
      </c>
      <c r="H80" s="48">
        <v>4</v>
      </c>
      <c r="I80" s="49">
        <v>13</v>
      </c>
      <c r="J80" s="48">
        <v>97</v>
      </c>
      <c r="K80" s="25"/>
    </row>
    <row r="81" spans="1:11" ht="12" customHeight="1">
      <c r="A81" s="19"/>
      <c r="B81" s="20"/>
      <c r="C81" s="21"/>
      <c r="D81" s="26" t="s">
        <v>36</v>
      </c>
      <c r="E81" s="27" t="s">
        <v>67</v>
      </c>
      <c r="F81" s="48">
        <v>200</v>
      </c>
      <c r="G81" s="48">
        <v>14</v>
      </c>
      <c r="H81" s="48">
        <v>17</v>
      </c>
      <c r="I81" s="49">
        <v>23</v>
      </c>
      <c r="J81" s="48">
        <v>373</v>
      </c>
      <c r="K81" s="25"/>
    </row>
    <row r="82" spans="1:11" ht="12" customHeight="1">
      <c r="A82" s="19"/>
      <c r="B82" s="20"/>
      <c r="C82" s="21"/>
      <c r="D82" s="26" t="s">
        <v>38</v>
      </c>
      <c r="E82" s="27"/>
      <c r="F82" s="48"/>
      <c r="G82" s="48"/>
      <c r="H82" s="48"/>
      <c r="I82" s="49"/>
      <c r="J82" s="48"/>
      <c r="K82" s="25"/>
    </row>
    <row r="83" spans="1:11" ht="12" customHeight="1">
      <c r="A83" s="19"/>
      <c r="B83" s="20"/>
      <c r="C83" s="21"/>
      <c r="D83" s="26" t="s">
        <v>39</v>
      </c>
      <c r="E83" s="27" t="s">
        <v>68</v>
      </c>
      <c r="F83" s="48">
        <v>180</v>
      </c>
      <c r="G83" s="48">
        <v>0</v>
      </c>
      <c r="H83" s="48">
        <v>0</v>
      </c>
      <c r="I83" s="49">
        <v>18</v>
      </c>
      <c r="J83" s="48">
        <v>74.599999999999994</v>
      </c>
      <c r="K83" s="25"/>
    </row>
    <row r="84" spans="1:11" ht="12" customHeight="1">
      <c r="A84" s="19"/>
      <c r="B84" s="20"/>
      <c r="C84" s="21"/>
      <c r="D84" s="26" t="s">
        <v>41</v>
      </c>
      <c r="E84" s="27" t="s">
        <v>61</v>
      </c>
      <c r="F84" s="48">
        <v>30</v>
      </c>
      <c r="G84" s="48">
        <v>3</v>
      </c>
      <c r="H84" s="48">
        <v>1</v>
      </c>
      <c r="I84" s="49">
        <v>15</v>
      </c>
      <c r="J84" s="48">
        <v>78</v>
      </c>
      <c r="K84" s="25"/>
    </row>
    <row r="85" spans="1:11" ht="12" customHeight="1">
      <c r="A85" s="19"/>
      <c r="B85" s="20"/>
      <c r="C85" s="21"/>
      <c r="D85" s="26" t="s">
        <v>43</v>
      </c>
      <c r="E85" s="27" t="s">
        <v>62</v>
      </c>
      <c r="F85" s="48">
        <v>30</v>
      </c>
      <c r="G85" s="48">
        <v>2.2799999999999998</v>
      </c>
      <c r="H85" s="48">
        <v>0</v>
      </c>
      <c r="I85" s="49">
        <v>15</v>
      </c>
      <c r="J85" s="48">
        <v>71</v>
      </c>
      <c r="K85" s="25"/>
    </row>
    <row r="86" spans="1:11" ht="12" customHeight="1">
      <c r="A86" s="19"/>
      <c r="B86" s="20"/>
      <c r="C86" s="21"/>
      <c r="D86" s="22"/>
      <c r="E86" s="23"/>
      <c r="F86" s="24"/>
      <c r="G86" s="24"/>
      <c r="H86" s="24"/>
      <c r="I86" s="24"/>
      <c r="J86" s="24"/>
      <c r="K86" s="25"/>
    </row>
    <row r="87" spans="1:11" ht="12" customHeight="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 ht="12" customHeight="1">
      <c r="A88" s="29"/>
      <c r="B88" s="30"/>
      <c r="C88" s="31"/>
      <c r="D88" s="32" t="s">
        <v>30</v>
      </c>
      <c r="E88" s="33"/>
      <c r="F88" s="50">
        <f t="shared" ref="F88:J88" si="20">SUM(F79:F87)</f>
        <v>700</v>
      </c>
      <c r="G88" s="50">
        <f t="shared" si="20"/>
        <v>22.28</v>
      </c>
      <c r="H88" s="50">
        <f t="shared" si="20"/>
        <v>25</v>
      </c>
      <c r="I88" s="50">
        <f t="shared" si="20"/>
        <v>90</v>
      </c>
      <c r="J88" s="50">
        <f t="shared" si="20"/>
        <v>748.6</v>
      </c>
      <c r="K88" s="35"/>
    </row>
    <row r="89" spans="1:11" ht="12" customHeight="1">
      <c r="A89" s="98">
        <v>1</v>
      </c>
      <c r="B89" s="98">
        <v>2</v>
      </c>
      <c r="C89" s="101" t="s">
        <v>96</v>
      </c>
      <c r="D89" s="84"/>
      <c r="E89" s="78"/>
      <c r="F89" s="79"/>
      <c r="G89" s="79"/>
      <c r="H89" s="79"/>
      <c r="I89" s="79"/>
      <c r="J89" s="79"/>
      <c r="K89" s="80"/>
    </row>
    <row r="90" spans="1:11" ht="12" customHeight="1">
      <c r="A90" s="99"/>
      <c r="B90" s="99"/>
      <c r="C90" s="102"/>
      <c r="D90" s="85"/>
      <c r="E90" s="82"/>
      <c r="F90" s="83"/>
      <c r="G90" s="83"/>
      <c r="H90" s="83"/>
      <c r="I90" s="83"/>
      <c r="J90" s="83"/>
      <c r="K90" s="83"/>
    </row>
    <row r="91" spans="1:11" ht="12" customHeight="1">
      <c r="A91" s="100"/>
      <c r="B91" s="100"/>
      <c r="C91" s="103"/>
      <c r="D91" s="73"/>
      <c r="E91" s="74"/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6"/>
    </row>
    <row r="92" spans="1:11" ht="15.75" customHeight="1">
      <c r="A92" s="40">
        <f t="shared" ref="A92:B92" si="21">A71</f>
        <v>1</v>
      </c>
      <c r="B92" s="41">
        <f t="shared" si="21"/>
        <v>4</v>
      </c>
      <c r="C92" s="89" t="s">
        <v>45</v>
      </c>
      <c r="D92" s="90"/>
      <c r="E92" s="42"/>
      <c r="F92" s="52">
        <v>1500</v>
      </c>
      <c r="G92" s="52">
        <v>60</v>
      </c>
      <c r="H92" s="52">
        <v>59</v>
      </c>
      <c r="I92" s="52">
        <v>257</v>
      </c>
      <c r="J92" s="52">
        <v>1812</v>
      </c>
      <c r="K92" s="43"/>
    </row>
    <row r="93" spans="1:11" ht="12" customHeight="1">
      <c r="A93" s="12">
        <v>1</v>
      </c>
      <c r="B93" s="13">
        <v>5</v>
      </c>
      <c r="C93" s="14" t="s">
        <v>20</v>
      </c>
      <c r="D93" s="15" t="s">
        <v>21</v>
      </c>
      <c r="E93" s="16" t="s">
        <v>69</v>
      </c>
      <c r="F93" s="17">
        <v>200</v>
      </c>
      <c r="G93" s="17">
        <v>6</v>
      </c>
      <c r="H93" s="17">
        <v>7</v>
      </c>
      <c r="I93" s="17">
        <v>39</v>
      </c>
      <c r="J93" s="17">
        <v>219</v>
      </c>
      <c r="K93" s="18"/>
    </row>
    <row r="94" spans="1:11" ht="12" customHeight="1">
      <c r="A94" s="19"/>
      <c r="B94" s="20"/>
      <c r="C94" s="21"/>
      <c r="D94" s="22"/>
      <c r="E94" s="27"/>
      <c r="F94" s="24"/>
      <c r="G94" s="24"/>
      <c r="H94" s="24"/>
      <c r="I94" s="24"/>
      <c r="J94" s="24"/>
      <c r="K94" s="25"/>
    </row>
    <row r="95" spans="1:11" ht="12" customHeight="1">
      <c r="A95" s="19"/>
      <c r="B95" s="20"/>
      <c r="C95" s="21"/>
      <c r="D95" s="26" t="s">
        <v>23</v>
      </c>
      <c r="E95" s="27" t="s">
        <v>54</v>
      </c>
      <c r="F95" s="24">
        <v>200</v>
      </c>
      <c r="G95" s="24">
        <v>0</v>
      </c>
      <c r="H95" s="24">
        <v>0</v>
      </c>
      <c r="I95" s="24">
        <v>13</v>
      </c>
      <c r="J95" s="24">
        <v>55</v>
      </c>
      <c r="K95" s="25"/>
    </row>
    <row r="96" spans="1:11" ht="12" customHeight="1">
      <c r="A96" s="19"/>
      <c r="B96" s="20"/>
      <c r="C96" s="21"/>
      <c r="D96" s="26" t="s">
        <v>25</v>
      </c>
      <c r="E96" s="27" t="s">
        <v>70</v>
      </c>
      <c r="F96" s="24">
        <v>40</v>
      </c>
      <c r="G96" s="24">
        <v>3</v>
      </c>
      <c r="H96" s="24">
        <v>0</v>
      </c>
      <c r="I96" s="24">
        <v>20</v>
      </c>
      <c r="J96" s="24">
        <v>88</v>
      </c>
      <c r="K96" s="25"/>
    </row>
    <row r="97" spans="1:11" ht="12" customHeight="1">
      <c r="A97" s="19"/>
      <c r="B97" s="20"/>
      <c r="C97" s="21"/>
      <c r="D97" s="26" t="s">
        <v>27</v>
      </c>
      <c r="E97" s="28"/>
      <c r="F97" s="24"/>
      <c r="G97" s="24"/>
      <c r="H97" s="24"/>
      <c r="I97" s="24"/>
      <c r="J97" s="24"/>
      <c r="K97" s="25"/>
    </row>
    <row r="98" spans="1:11" ht="12" customHeight="1">
      <c r="A98" s="19"/>
      <c r="B98" s="20"/>
      <c r="C98" s="21"/>
      <c r="D98" s="22"/>
      <c r="E98" s="27" t="s">
        <v>71</v>
      </c>
      <c r="F98" s="24">
        <v>20</v>
      </c>
      <c r="G98" s="24">
        <v>5</v>
      </c>
      <c r="H98" s="24">
        <v>5</v>
      </c>
      <c r="I98" s="24">
        <v>0</v>
      </c>
      <c r="J98" s="24">
        <v>69</v>
      </c>
      <c r="K98" s="25"/>
    </row>
    <row r="99" spans="1:11" ht="12" customHeight="1">
      <c r="A99" s="19"/>
      <c r="B99" s="20"/>
      <c r="C99" s="21"/>
      <c r="D99" s="22"/>
      <c r="E99" s="28" t="s">
        <v>42</v>
      </c>
      <c r="F99" s="24">
        <v>40</v>
      </c>
      <c r="G99" s="24">
        <v>3</v>
      </c>
      <c r="H99" s="24">
        <v>0</v>
      </c>
      <c r="I99" s="24">
        <v>20</v>
      </c>
      <c r="J99" s="24">
        <v>94</v>
      </c>
      <c r="K99" s="25"/>
    </row>
    <row r="100" spans="1:11" ht="12" customHeight="1">
      <c r="A100" s="29"/>
      <c r="B100" s="30"/>
      <c r="C100" s="31"/>
      <c r="D100" s="32" t="s">
        <v>30</v>
      </c>
      <c r="E100" s="33"/>
      <c r="F100" s="34">
        <f t="shared" ref="F100:J100" si="22">SUM(F93:F99)</f>
        <v>500</v>
      </c>
      <c r="G100" s="34">
        <f t="shared" si="22"/>
        <v>17</v>
      </c>
      <c r="H100" s="34">
        <f t="shared" si="22"/>
        <v>12</v>
      </c>
      <c r="I100" s="34">
        <f t="shared" si="22"/>
        <v>92</v>
      </c>
      <c r="J100" s="34">
        <f t="shared" si="22"/>
        <v>525</v>
      </c>
      <c r="K100" s="35"/>
    </row>
    <row r="101" spans="1:11" ht="12" customHeight="1">
      <c r="A101" s="36">
        <f t="shared" ref="A101:B101" si="23">A93</f>
        <v>1</v>
      </c>
      <c r="B101" s="37">
        <f t="shared" si="23"/>
        <v>5</v>
      </c>
      <c r="C101" s="38" t="s">
        <v>31</v>
      </c>
      <c r="D101" s="26" t="s">
        <v>32</v>
      </c>
      <c r="E101" s="39" t="s">
        <v>72</v>
      </c>
      <c r="F101" s="46">
        <v>60</v>
      </c>
      <c r="G101" s="46">
        <v>1</v>
      </c>
      <c r="H101" s="46">
        <v>4</v>
      </c>
      <c r="I101" s="47">
        <v>5</v>
      </c>
      <c r="J101" s="46">
        <v>60.47</v>
      </c>
      <c r="K101" s="25"/>
    </row>
    <row r="102" spans="1:11" ht="12" customHeight="1">
      <c r="A102" s="19"/>
      <c r="B102" s="20"/>
      <c r="C102" s="21"/>
      <c r="D102" s="26" t="s">
        <v>34</v>
      </c>
      <c r="E102" s="27" t="s">
        <v>73</v>
      </c>
      <c r="F102" s="48">
        <v>200</v>
      </c>
      <c r="G102" s="48">
        <v>1</v>
      </c>
      <c r="H102" s="48">
        <v>2</v>
      </c>
      <c r="I102" s="49">
        <v>10</v>
      </c>
      <c r="J102" s="48">
        <v>65</v>
      </c>
      <c r="K102" s="25"/>
    </row>
    <row r="103" spans="1:11" ht="12" customHeight="1">
      <c r="A103" s="19"/>
      <c r="B103" s="20"/>
      <c r="C103" s="21"/>
      <c r="D103" s="26" t="s">
        <v>36</v>
      </c>
      <c r="E103" s="27" t="s">
        <v>74</v>
      </c>
      <c r="F103" s="48">
        <v>90</v>
      </c>
      <c r="G103" s="48">
        <v>13</v>
      </c>
      <c r="H103" s="48">
        <v>21</v>
      </c>
      <c r="I103" s="49">
        <v>12</v>
      </c>
      <c r="J103" s="48">
        <v>289</v>
      </c>
      <c r="K103" s="25"/>
    </row>
    <row r="104" spans="1:11" ht="12" customHeight="1">
      <c r="A104" s="19"/>
      <c r="B104" s="20"/>
      <c r="C104" s="21"/>
      <c r="D104" s="26" t="s">
        <v>38</v>
      </c>
      <c r="E104" s="27" t="s">
        <v>75</v>
      </c>
      <c r="F104" s="48">
        <v>150</v>
      </c>
      <c r="G104" s="48">
        <v>5</v>
      </c>
      <c r="H104" s="48">
        <v>4</v>
      </c>
      <c r="I104" s="49">
        <v>21</v>
      </c>
      <c r="J104" s="48">
        <v>144</v>
      </c>
      <c r="K104" s="25"/>
    </row>
    <row r="105" spans="1:11" ht="12" customHeight="1">
      <c r="A105" s="19"/>
      <c r="B105" s="20"/>
      <c r="C105" s="21"/>
      <c r="D105" s="26" t="s">
        <v>39</v>
      </c>
      <c r="E105" s="27" t="s">
        <v>64</v>
      </c>
      <c r="F105" s="48">
        <v>200</v>
      </c>
      <c r="G105" s="48">
        <v>0</v>
      </c>
      <c r="H105" s="48">
        <v>0</v>
      </c>
      <c r="I105" s="49">
        <v>12</v>
      </c>
      <c r="J105" s="48">
        <v>49</v>
      </c>
      <c r="K105" s="25"/>
    </row>
    <row r="106" spans="1:11" ht="12" customHeight="1">
      <c r="A106" s="19"/>
      <c r="B106" s="20"/>
      <c r="C106" s="21"/>
      <c r="D106" s="26" t="s">
        <v>41</v>
      </c>
      <c r="E106" s="27" t="s">
        <v>61</v>
      </c>
      <c r="F106" s="48">
        <v>30</v>
      </c>
      <c r="G106" s="48">
        <v>2</v>
      </c>
      <c r="H106" s="48">
        <v>0</v>
      </c>
      <c r="I106" s="49">
        <v>15</v>
      </c>
      <c r="J106" s="48">
        <v>71</v>
      </c>
      <c r="K106" s="25"/>
    </row>
    <row r="107" spans="1:11" ht="12" customHeight="1">
      <c r="A107" s="19"/>
      <c r="B107" s="20"/>
      <c r="C107" s="21"/>
      <c r="D107" s="26" t="s">
        <v>43</v>
      </c>
      <c r="E107" s="27" t="s">
        <v>62</v>
      </c>
      <c r="F107" s="48">
        <v>30</v>
      </c>
      <c r="G107" s="48">
        <v>3</v>
      </c>
      <c r="H107" s="48">
        <v>1</v>
      </c>
      <c r="I107" s="49">
        <v>14</v>
      </c>
      <c r="J107" s="48">
        <v>78</v>
      </c>
      <c r="K107" s="25"/>
    </row>
    <row r="108" spans="1:11" ht="12" customHeight="1">
      <c r="A108" s="19"/>
      <c r="B108" s="20"/>
      <c r="C108" s="21"/>
      <c r="D108" s="22"/>
      <c r="E108" s="23"/>
      <c r="F108" s="24"/>
      <c r="G108" s="24"/>
      <c r="H108" s="24"/>
      <c r="I108" s="24"/>
      <c r="J108" s="24"/>
      <c r="K108" s="25"/>
    </row>
    <row r="109" spans="1:11" ht="12" customHeight="1">
      <c r="A109" s="19"/>
      <c r="B109" s="20"/>
      <c r="C109" s="21"/>
      <c r="D109" s="22"/>
      <c r="E109" s="23"/>
      <c r="F109" s="24"/>
      <c r="G109" s="24"/>
      <c r="H109" s="24"/>
      <c r="I109" s="24"/>
      <c r="J109" s="24"/>
      <c r="K109" s="25"/>
    </row>
    <row r="110" spans="1:11" ht="12" customHeight="1">
      <c r="A110" s="29"/>
      <c r="B110" s="30"/>
      <c r="C110" s="31"/>
      <c r="D110" s="32" t="s">
        <v>30</v>
      </c>
      <c r="E110" s="33"/>
      <c r="F110" s="50">
        <f t="shared" ref="F110:J110" si="24">SUM(F101:F109)</f>
        <v>760</v>
      </c>
      <c r="G110" s="50">
        <f t="shared" si="24"/>
        <v>25</v>
      </c>
      <c r="H110" s="50">
        <f t="shared" si="24"/>
        <v>32</v>
      </c>
      <c r="I110" s="50">
        <f t="shared" si="24"/>
        <v>89</v>
      </c>
      <c r="J110" s="50">
        <f t="shared" si="24"/>
        <v>756.47</v>
      </c>
      <c r="K110" s="35"/>
    </row>
    <row r="111" spans="1:11" ht="12" customHeight="1">
      <c r="A111" s="98">
        <v>1</v>
      </c>
      <c r="B111" s="98">
        <v>2</v>
      </c>
      <c r="C111" s="101" t="s">
        <v>96</v>
      </c>
      <c r="D111" s="84" t="s">
        <v>32</v>
      </c>
      <c r="E111" s="78"/>
      <c r="F111" s="79"/>
      <c r="G111" s="79"/>
      <c r="H111" s="79"/>
      <c r="I111" s="79"/>
      <c r="J111" s="79"/>
      <c r="K111" s="80"/>
    </row>
    <row r="112" spans="1:11" ht="12" customHeight="1">
      <c r="A112" s="99"/>
      <c r="B112" s="99"/>
      <c r="C112" s="102"/>
      <c r="D112" s="85" t="s">
        <v>23</v>
      </c>
      <c r="E112" s="82"/>
      <c r="F112" s="83"/>
      <c r="G112" s="83"/>
      <c r="H112" s="83"/>
      <c r="I112" s="83"/>
      <c r="J112" s="83"/>
      <c r="K112" s="83"/>
    </row>
    <row r="113" spans="1:11" ht="12" customHeight="1">
      <c r="A113" s="100"/>
      <c r="B113" s="100"/>
      <c r="C113" s="103"/>
      <c r="D113" s="73" t="s">
        <v>30</v>
      </c>
      <c r="E113" s="74"/>
      <c r="F113" s="75">
        <f>SUM(F111:F112)</f>
        <v>0</v>
      </c>
      <c r="G113" s="75">
        <f t="shared" ref="G113" si="25">SUM(G111:G112)</f>
        <v>0</v>
      </c>
      <c r="H113" s="75">
        <f t="shared" ref="H113" si="26">SUM(H111:H112)</f>
        <v>0</v>
      </c>
      <c r="I113" s="75">
        <f t="shared" ref="I113" si="27">SUM(I111:I112)</f>
        <v>0</v>
      </c>
      <c r="J113" s="75">
        <f t="shared" ref="J113" si="28">SUM(J111:J112)</f>
        <v>0</v>
      </c>
      <c r="K113" s="76"/>
    </row>
    <row r="114" spans="1:11" ht="15.75" customHeight="1">
      <c r="A114" s="40">
        <f t="shared" ref="A114:B114" si="29">A93</f>
        <v>1</v>
      </c>
      <c r="B114" s="41">
        <f t="shared" si="29"/>
        <v>5</v>
      </c>
      <c r="C114" s="89" t="s">
        <v>45</v>
      </c>
      <c r="D114" s="90"/>
      <c r="E114" s="42"/>
      <c r="F114" s="52">
        <v>1540</v>
      </c>
      <c r="G114" s="52">
        <v>53</v>
      </c>
      <c r="H114" s="52">
        <v>61</v>
      </c>
      <c r="I114" s="52">
        <v>255</v>
      </c>
      <c r="J114" s="52">
        <v>1540</v>
      </c>
      <c r="K114" s="43"/>
    </row>
    <row r="115" spans="1:11" ht="12" customHeight="1">
      <c r="A115" s="12">
        <v>2</v>
      </c>
      <c r="B115" s="13">
        <v>1</v>
      </c>
      <c r="C115" s="14" t="s">
        <v>20</v>
      </c>
      <c r="D115" s="15" t="s">
        <v>21</v>
      </c>
      <c r="E115" s="16" t="s">
        <v>76</v>
      </c>
      <c r="F115" s="17">
        <v>180</v>
      </c>
      <c r="G115" s="17">
        <v>14</v>
      </c>
      <c r="H115" s="17">
        <v>11</v>
      </c>
      <c r="I115" s="17">
        <v>46</v>
      </c>
      <c r="J115" s="17">
        <v>339</v>
      </c>
      <c r="K115" s="18"/>
    </row>
    <row r="116" spans="1:11" ht="12" customHeight="1">
      <c r="A116" s="19"/>
      <c r="B116" s="20"/>
      <c r="C116" s="21"/>
      <c r="D116" s="22"/>
      <c r="E116" s="27"/>
      <c r="F116" s="24"/>
      <c r="G116" s="24"/>
      <c r="H116" s="24"/>
      <c r="I116" s="24"/>
      <c r="J116" s="24"/>
      <c r="K116" s="25"/>
    </row>
    <row r="117" spans="1:11" ht="12" customHeight="1">
      <c r="A117" s="19"/>
      <c r="B117" s="20"/>
      <c r="C117" s="21"/>
      <c r="D117" s="26" t="s">
        <v>23</v>
      </c>
      <c r="E117" s="27" t="s">
        <v>64</v>
      </c>
      <c r="F117" s="24">
        <v>200</v>
      </c>
      <c r="G117" s="24">
        <v>0</v>
      </c>
      <c r="H117" s="24">
        <v>0</v>
      </c>
      <c r="I117" s="24">
        <v>13</v>
      </c>
      <c r="J117" s="24">
        <v>53</v>
      </c>
      <c r="K117" s="25"/>
    </row>
    <row r="118" spans="1:11" ht="12" customHeight="1">
      <c r="A118" s="19"/>
      <c r="B118" s="20"/>
      <c r="C118" s="21"/>
      <c r="D118" s="26" t="s">
        <v>25</v>
      </c>
      <c r="E118" s="27" t="s">
        <v>42</v>
      </c>
      <c r="F118" s="24">
        <v>40</v>
      </c>
      <c r="G118" s="24">
        <v>3</v>
      </c>
      <c r="H118" s="24">
        <v>0</v>
      </c>
      <c r="I118" s="24">
        <v>20</v>
      </c>
      <c r="J118" s="24">
        <v>94</v>
      </c>
      <c r="K118" s="25"/>
    </row>
    <row r="119" spans="1:11" ht="12" customHeight="1">
      <c r="A119" s="19"/>
      <c r="B119" s="20"/>
      <c r="C119" s="21"/>
      <c r="D119" s="26" t="s">
        <v>27</v>
      </c>
      <c r="E119" s="27" t="s">
        <v>28</v>
      </c>
      <c r="F119" s="24">
        <v>130</v>
      </c>
      <c r="G119" s="24">
        <v>1</v>
      </c>
      <c r="H119" s="24">
        <v>1</v>
      </c>
      <c r="I119" s="24">
        <v>15</v>
      </c>
      <c r="J119" s="24">
        <v>71</v>
      </c>
      <c r="K119" s="25"/>
    </row>
    <row r="120" spans="1:11" ht="12" customHeight="1">
      <c r="A120" s="19"/>
      <c r="B120" s="20"/>
      <c r="C120" s="21"/>
      <c r="D120" s="22"/>
      <c r="E120" s="23"/>
      <c r="F120" s="24"/>
      <c r="G120" s="24"/>
      <c r="H120" s="24"/>
      <c r="I120" s="24"/>
      <c r="J120" s="24"/>
      <c r="K120" s="25"/>
    </row>
    <row r="121" spans="1:11" ht="12" customHeight="1">
      <c r="A121" s="1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 ht="12" customHeight="1">
      <c r="A122" s="29"/>
      <c r="B122" s="30"/>
      <c r="C122" s="31"/>
      <c r="D122" s="32" t="s">
        <v>30</v>
      </c>
      <c r="E122" s="33"/>
      <c r="F122" s="34">
        <f t="shared" ref="F122:J122" si="30">SUM(F115:F121)</f>
        <v>550</v>
      </c>
      <c r="G122" s="34">
        <f t="shared" si="30"/>
        <v>18</v>
      </c>
      <c r="H122" s="34">
        <f t="shared" si="30"/>
        <v>12</v>
      </c>
      <c r="I122" s="34">
        <f t="shared" si="30"/>
        <v>94</v>
      </c>
      <c r="J122" s="34">
        <f t="shared" si="30"/>
        <v>557</v>
      </c>
      <c r="K122" s="35"/>
    </row>
    <row r="123" spans="1:11" ht="12" customHeight="1">
      <c r="A123" s="36">
        <f t="shared" ref="A123:B123" si="31">A115</f>
        <v>2</v>
      </c>
      <c r="B123" s="37">
        <f t="shared" si="31"/>
        <v>1</v>
      </c>
      <c r="C123" s="38" t="s">
        <v>31</v>
      </c>
      <c r="D123" s="26" t="s">
        <v>32</v>
      </c>
      <c r="E123" s="39" t="s">
        <v>57</v>
      </c>
      <c r="F123" s="46">
        <v>60</v>
      </c>
      <c r="G123" s="46">
        <v>1</v>
      </c>
      <c r="H123" s="46">
        <v>0</v>
      </c>
      <c r="I123" s="47">
        <v>7</v>
      </c>
      <c r="J123" s="46">
        <v>32</v>
      </c>
      <c r="K123" s="25"/>
    </row>
    <row r="124" spans="1:11" ht="12" customHeight="1">
      <c r="A124" s="19"/>
      <c r="B124" s="20"/>
      <c r="C124" s="21"/>
      <c r="D124" s="26" t="s">
        <v>34</v>
      </c>
      <c r="E124" s="27" t="s">
        <v>81</v>
      </c>
      <c r="F124" s="48">
        <v>200</v>
      </c>
      <c r="G124" s="48">
        <v>5</v>
      </c>
      <c r="H124" s="48">
        <v>5</v>
      </c>
      <c r="I124" s="49">
        <v>15</v>
      </c>
      <c r="J124" s="48">
        <v>129</v>
      </c>
      <c r="K124" s="25"/>
    </row>
    <row r="125" spans="1:11" ht="12" customHeight="1">
      <c r="A125" s="19"/>
      <c r="B125" s="20"/>
      <c r="C125" s="21"/>
      <c r="D125" s="26" t="s">
        <v>36</v>
      </c>
      <c r="E125" s="27" t="s">
        <v>37</v>
      </c>
      <c r="F125" s="48">
        <v>200</v>
      </c>
      <c r="G125" s="48">
        <v>17</v>
      </c>
      <c r="H125" s="48">
        <v>19</v>
      </c>
      <c r="I125" s="49">
        <v>36</v>
      </c>
      <c r="J125" s="48">
        <v>377</v>
      </c>
      <c r="K125" s="25"/>
    </row>
    <row r="126" spans="1:11" ht="12" customHeight="1">
      <c r="A126" s="19"/>
      <c r="B126" s="20"/>
      <c r="C126" s="21"/>
      <c r="D126" s="26" t="s">
        <v>38</v>
      </c>
      <c r="E126" s="27"/>
      <c r="F126" s="48"/>
      <c r="G126" s="48"/>
      <c r="H126" s="48"/>
      <c r="I126" s="49"/>
      <c r="J126" s="48"/>
      <c r="K126" s="25"/>
    </row>
    <row r="127" spans="1:11" ht="12" customHeight="1">
      <c r="A127" s="19"/>
      <c r="B127" s="20"/>
      <c r="C127" s="21"/>
      <c r="D127" s="26" t="s">
        <v>39</v>
      </c>
      <c r="E127" s="27" t="s">
        <v>78</v>
      </c>
      <c r="F127" s="48">
        <v>180</v>
      </c>
      <c r="G127" s="48">
        <v>0</v>
      </c>
      <c r="H127" s="48">
        <v>0</v>
      </c>
      <c r="I127" s="49">
        <v>13</v>
      </c>
      <c r="J127" s="48">
        <v>57</v>
      </c>
      <c r="K127" s="25"/>
    </row>
    <row r="128" spans="1:11" ht="12" customHeight="1">
      <c r="A128" s="19"/>
      <c r="B128" s="20"/>
      <c r="C128" s="21"/>
      <c r="D128" s="26" t="s">
        <v>41</v>
      </c>
      <c r="E128" s="27" t="s">
        <v>61</v>
      </c>
      <c r="F128" s="48">
        <v>30</v>
      </c>
      <c r="G128" s="48">
        <v>2</v>
      </c>
      <c r="H128" s="48">
        <v>0</v>
      </c>
      <c r="I128" s="49">
        <v>15</v>
      </c>
      <c r="J128" s="48">
        <v>71</v>
      </c>
      <c r="K128" s="25"/>
    </row>
    <row r="129" spans="1:11" ht="12" customHeight="1">
      <c r="A129" s="19"/>
      <c r="B129" s="20"/>
      <c r="C129" s="21"/>
      <c r="D129" s="26" t="s">
        <v>43</v>
      </c>
      <c r="E129" s="27" t="s">
        <v>62</v>
      </c>
      <c r="F129" s="48">
        <v>30</v>
      </c>
      <c r="G129" s="48">
        <v>3</v>
      </c>
      <c r="H129" s="48">
        <v>1</v>
      </c>
      <c r="I129" s="49">
        <v>14</v>
      </c>
      <c r="J129" s="48">
        <v>78</v>
      </c>
      <c r="K129" s="25"/>
    </row>
    <row r="130" spans="1:11" ht="12" customHeight="1">
      <c r="A130" s="19"/>
      <c r="B130" s="20"/>
      <c r="C130" s="21"/>
      <c r="D130" s="22"/>
      <c r="E130" s="23"/>
      <c r="F130" s="24"/>
      <c r="G130" s="24"/>
      <c r="H130" s="24"/>
      <c r="I130" s="24"/>
      <c r="J130" s="24"/>
      <c r="K130" s="25"/>
    </row>
    <row r="131" spans="1:11" ht="12" customHeight="1">
      <c r="A131" s="19"/>
      <c r="B131" s="20"/>
      <c r="C131" s="21"/>
      <c r="D131" s="22"/>
      <c r="E131" s="23"/>
      <c r="F131" s="24"/>
      <c r="G131" s="24"/>
      <c r="H131" s="24"/>
      <c r="I131" s="24"/>
      <c r="J131" s="24"/>
      <c r="K131" s="25"/>
    </row>
    <row r="132" spans="1:11" ht="12" customHeight="1">
      <c r="A132" s="29"/>
      <c r="B132" s="30"/>
      <c r="C132" s="31"/>
      <c r="D132" s="32" t="s">
        <v>30</v>
      </c>
      <c r="E132" s="33"/>
      <c r="F132" s="50">
        <f t="shared" ref="F132:J132" si="32">SUM(F123:F131)</f>
        <v>700</v>
      </c>
      <c r="G132" s="50">
        <f t="shared" si="32"/>
        <v>28</v>
      </c>
      <c r="H132" s="50">
        <f t="shared" si="32"/>
        <v>25</v>
      </c>
      <c r="I132" s="50">
        <f t="shared" si="32"/>
        <v>100</v>
      </c>
      <c r="J132" s="50">
        <f t="shared" si="32"/>
        <v>744</v>
      </c>
      <c r="K132" s="35"/>
    </row>
    <row r="133" spans="1:11" ht="12" customHeight="1">
      <c r="A133" s="98">
        <v>1</v>
      </c>
      <c r="B133" s="98">
        <v>2</v>
      </c>
      <c r="C133" s="101" t="s">
        <v>96</v>
      </c>
      <c r="D133" s="84"/>
      <c r="E133" s="78"/>
      <c r="F133" s="79"/>
      <c r="G133" s="79"/>
      <c r="H133" s="79"/>
      <c r="I133" s="79"/>
      <c r="J133" s="79"/>
      <c r="K133" s="80"/>
    </row>
    <row r="134" spans="1:11" ht="12" customHeight="1">
      <c r="A134" s="99"/>
      <c r="B134" s="99"/>
      <c r="C134" s="102"/>
      <c r="D134" s="85"/>
      <c r="E134" s="82"/>
      <c r="F134" s="83"/>
      <c r="G134" s="83"/>
      <c r="H134" s="83"/>
      <c r="I134" s="83"/>
      <c r="J134" s="83"/>
      <c r="K134" s="83"/>
    </row>
    <row r="135" spans="1:11" ht="12" customHeight="1">
      <c r="A135" s="100"/>
      <c r="B135" s="100"/>
      <c r="C135" s="103"/>
      <c r="D135" s="73"/>
      <c r="E135" s="74"/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6"/>
    </row>
    <row r="136" spans="1:11" ht="12" customHeight="1">
      <c r="A136" s="40">
        <f t="shared" ref="A136:B136" si="33">A115</f>
        <v>2</v>
      </c>
      <c r="B136" s="41">
        <f t="shared" si="33"/>
        <v>1</v>
      </c>
      <c r="C136" s="89" t="s">
        <v>45</v>
      </c>
      <c r="D136" s="90"/>
      <c r="E136" s="42"/>
      <c r="F136" s="52">
        <v>1570</v>
      </c>
      <c r="G136" s="52">
        <v>50</v>
      </c>
      <c r="H136" s="52">
        <v>47</v>
      </c>
      <c r="I136" s="52">
        <v>249</v>
      </c>
      <c r="J136" s="52">
        <v>1632</v>
      </c>
      <c r="K136" s="43"/>
    </row>
    <row r="137" spans="1:11" ht="12" customHeight="1">
      <c r="A137" s="44">
        <v>2</v>
      </c>
      <c r="B137" s="20">
        <v>2</v>
      </c>
      <c r="C137" s="14" t="s">
        <v>20</v>
      </c>
      <c r="D137" s="15" t="s">
        <v>21</v>
      </c>
      <c r="E137" s="16" t="s">
        <v>79</v>
      </c>
      <c r="F137" s="17">
        <v>170</v>
      </c>
      <c r="G137" s="17">
        <v>23</v>
      </c>
      <c r="H137" s="17">
        <v>13</v>
      </c>
      <c r="I137" s="17">
        <v>46</v>
      </c>
      <c r="J137" s="17">
        <v>400</v>
      </c>
      <c r="K137" s="18"/>
    </row>
    <row r="138" spans="1:11" ht="12" customHeight="1">
      <c r="A138" s="44"/>
      <c r="B138" s="20"/>
      <c r="C138" s="21"/>
      <c r="D138" s="22"/>
      <c r="E138" s="27"/>
      <c r="F138" s="24"/>
      <c r="G138" s="24"/>
      <c r="H138" s="24"/>
      <c r="I138" s="24"/>
      <c r="J138" s="24"/>
      <c r="K138" s="25"/>
    </row>
    <row r="139" spans="1:11" ht="12" customHeight="1">
      <c r="A139" s="44"/>
      <c r="B139" s="20"/>
      <c r="C139" s="21"/>
      <c r="D139" s="26" t="s">
        <v>23</v>
      </c>
      <c r="E139" s="27" t="s">
        <v>64</v>
      </c>
      <c r="F139" s="24">
        <v>200</v>
      </c>
      <c r="G139" s="24">
        <v>0</v>
      </c>
      <c r="H139" s="24">
        <v>0</v>
      </c>
      <c r="I139" s="24">
        <v>13</v>
      </c>
      <c r="J139" s="24">
        <v>53</v>
      </c>
      <c r="K139" s="25"/>
    </row>
    <row r="140" spans="1:11" ht="12" customHeight="1">
      <c r="A140" s="44"/>
      <c r="B140" s="20"/>
      <c r="C140" s="21"/>
      <c r="D140" s="26" t="s">
        <v>25</v>
      </c>
      <c r="E140" s="27" t="s">
        <v>26</v>
      </c>
      <c r="F140" s="24">
        <v>40</v>
      </c>
      <c r="G140" s="24">
        <v>3</v>
      </c>
      <c r="H140" s="24">
        <v>0</v>
      </c>
      <c r="I140" s="24">
        <v>18</v>
      </c>
      <c r="J140" s="24">
        <v>88</v>
      </c>
      <c r="K140" s="25"/>
    </row>
    <row r="141" spans="1:11" ht="12" customHeight="1">
      <c r="A141" s="44"/>
      <c r="B141" s="20"/>
      <c r="C141" s="21"/>
      <c r="D141" s="26" t="s">
        <v>27</v>
      </c>
      <c r="E141" s="23"/>
      <c r="F141" s="24"/>
      <c r="G141" s="24"/>
      <c r="H141" s="24"/>
      <c r="I141" s="24"/>
      <c r="J141" s="24"/>
      <c r="K141" s="25"/>
    </row>
    <row r="142" spans="1:11" ht="12" customHeight="1">
      <c r="A142" s="44"/>
      <c r="B142" s="20"/>
      <c r="C142" s="21"/>
      <c r="D142" s="22"/>
      <c r="E142" s="27" t="s">
        <v>80</v>
      </c>
      <c r="F142" s="24">
        <v>200</v>
      </c>
      <c r="G142" s="24">
        <v>0</v>
      </c>
      <c r="H142" s="24">
        <v>0</v>
      </c>
      <c r="I142" s="24">
        <v>22</v>
      </c>
      <c r="J142" s="24">
        <v>90</v>
      </c>
      <c r="K142" s="25"/>
    </row>
    <row r="143" spans="1:11" ht="12" customHeight="1">
      <c r="A143" s="44"/>
      <c r="B143" s="20"/>
      <c r="C143" s="21"/>
      <c r="D143" s="22"/>
      <c r="E143" s="23"/>
      <c r="F143" s="24"/>
      <c r="G143" s="24"/>
      <c r="H143" s="24"/>
      <c r="I143" s="24"/>
      <c r="J143" s="24"/>
      <c r="K143" s="25"/>
    </row>
    <row r="144" spans="1:11" ht="12" customHeight="1">
      <c r="A144" s="45"/>
      <c r="B144" s="30"/>
      <c r="C144" s="31"/>
      <c r="D144" s="32" t="s">
        <v>30</v>
      </c>
      <c r="E144" s="33"/>
      <c r="F144" s="34">
        <f t="shared" ref="F144:J144" si="34">SUM(F137:F143)</f>
        <v>610</v>
      </c>
      <c r="G144" s="34">
        <f t="shared" si="34"/>
        <v>26</v>
      </c>
      <c r="H144" s="34">
        <f t="shared" si="34"/>
        <v>13</v>
      </c>
      <c r="I144" s="34">
        <f t="shared" si="34"/>
        <v>99</v>
      </c>
      <c r="J144" s="34">
        <f t="shared" si="34"/>
        <v>631</v>
      </c>
      <c r="K144" s="35"/>
    </row>
    <row r="145" spans="1:11" ht="12" customHeight="1">
      <c r="A145" s="37">
        <f t="shared" ref="A145:B145" si="35">A137</f>
        <v>2</v>
      </c>
      <c r="B145" s="37">
        <f t="shared" si="35"/>
        <v>2</v>
      </c>
      <c r="C145" s="38" t="s">
        <v>31</v>
      </c>
      <c r="D145" s="26" t="s">
        <v>32</v>
      </c>
      <c r="E145" s="39" t="s">
        <v>33</v>
      </c>
      <c r="F145" s="46">
        <v>60</v>
      </c>
      <c r="G145" s="46">
        <v>1</v>
      </c>
      <c r="H145" s="46">
        <v>5</v>
      </c>
      <c r="I145" s="47">
        <v>5</v>
      </c>
      <c r="J145" s="46">
        <v>82</v>
      </c>
      <c r="K145" s="25"/>
    </row>
    <row r="146" spans="1:11" ht="12" customHeight="1">
      <c r="A146" s="44"/>
      <c r="B146" s="20"/>
      <c r="C146" s="21"/>
      <c r="D146" s="26" t="s">
        <v>34</v>
      </c>
      <c r="E146" s="104" t="s">
        <v>77</v>
      </c>
      <c r="F146" s="48">
        <v>200</v>
      </c>
      <c r="G146" s="48">
        <v>2</v>
      </c>
      <c r="H146" s="48">
        <v>5</v>
      </c>
      <c r="I146" s="49">
        <v>10</v>
      </c>
      <c r="J146" s="48">
        <v>86</v>
      </c>
      <c r="K146" s="25"/>
    </row>
    <row r="147" spans="1:11" ht="12" customHeight="1">
      <c r="A147" s="44"/>
      <c r="B147" s="20"/>
      <c r="C147" s="21"/>
      <c r="D147" s="26" t="s">
        <v>36</v>
      </c>
      <c r="E147" s="27" t="s">
        <v>82</v>
      </c>
      <c r="F147" s="48">
        <v>90</v>
      </c>
      <c r="G147" s="48">
        <v>16</v>
      </c>
      <c r="H147" s="48">
        <v>19</v>
      </c>
      <c r="I147" s="49">
        <v>12</v>
      </c>
      <c r="J147" s="48">
        <v>280</v>
      </c>
      <c r="K147" s="25"/>
    </row>
    <row r="148" spans="1:11" ht="12" customHeight="1">
      <c r="A148" s="44"/>
      <c r="B148" s="20"/>
      <c r="C148" s="21"/>
      <c r="D148" s="26" t="s">
        <v>38</v>
      </c>
      <c r="E148" s="27" t="s">
        <v>75</v>
      </c>
      <c r="F148" s="48">
        <v>150</v>
      </c>
      <c r="G148" s="48">
        <v>5</v>
      </c>
      <c r="H148" s="48">
        <v>4</v>
      </c>
      <c r="I148" s="49">
        <v>21</v>
      </c>
      <c r="J148" s="48">
        <v>140</v>
      </c>
      <c r="K148" s="25"/>
    </row>
    <row r="149" spans="1:11" ht="12" customHeight="1">
      <c r="A149" s="44"/>
      <c r="B149" s="20"/>
      <c r="C149" s="21"/>
      <c r="D149" s="26" t="s">
        <v>39</v>
      </c>
      <c r="E149" s="56" t="s">
        <v>48</v>
      </c>
      <c r="F149" s="48">
        <v>200</v>
      </c>
      <c r="G149" s="48">
        <v>0</v>
      </c>
      <c r="H149" s="48">
        <v>0</v>
      </c>
      <c r="I149" s="49">
        <v>13</v>
      </c>
      <c r="J149" s="48">
        <v>53</v>
      </c>
      <c r="K149" s="25"/>
    </row>
    <row r="150" spans="1:11" ht="12" customHeight="1">
      <c r="A150" s="44"/>
      <c r="B150" s="20"/>
      <c r="C150" s="21"/>
      <c r="D150" s="26" t="s">
        <v>41</v>
      </c>
      <c r="E150" s="27" t="s">
        <v>42</v>
      </c>
      <c r="F150" s="48">
        <v>40</v>
      </c>
      <c r="G150" s="48">
        <v>2</v>
      </c>
      <c r="H150" s="48">
        <v>0</v>
      </c>
      <c r="I150" s="49">
        <v>15</v>
      </c>
      <c r="J150" s="48">
        <v>71</v>
      </c>
      <c r="K150" s="25"/>
    </row>
    <row r="151" spans="1:11" ht="12" customHeight="1">
      <c r="A151" s="44"/>
      <c r="B151" s="20"/>
      <c r="C151" s="21"/>
      <c r="D151" s="26" t="s">
        <v>43</v>
      </c>
      <c r="E151" s="27" t="s">
        <v>83</v>
      </c>
      <c r="F151" s="48">
        <v>40</v>
      </c>
      <c r="G151" s="48">
        <v>3</v>
      </c>
      <c r="H151" s="48">
        <v>1</v>
      </c>
      <c r="I151" s="49">
        <v>14</v>
      </c>
      <c r="J151" s="48">
        <v>78</v>
      </c>
      <c r="K151" s="25"/>
    </row>
    <row r="152" spans="1:11" ht="12" customHeight="1">
      <c r="A152" s="44"/>
      <c r="B152" s="20"/>
      <c r="C152" s="21"/>
      <c r="D152" s="22"/>
      <c r="E152" s="23"/>
      <c r="F152" s="24"/>
      <c r="G152" s="24"/>
      <c r="H152" s="24"/>
      <c r="I152" s="24"/>
      <c r="J152" s="24"/>
      <c r="K152" s="25"/>
    </row>
    <row r="153" spans="1:11" ht="12" customHeight="1">
      <c r="A153" s="44"/>
      <c r="B153" s="20"/>
      <c r="C153" s="21"/>
      <c r="D153" s="22"/>
      <c r="E153" s="23"/>
      <c r="F153" s="24"/>
      <c r="G153" s="24"/>
      <c r="H153" s="24"/>
      <c r="I153" s="24"/>
      <c r="J153" s="24"/>
      <c r="K153" s="25"/>
    </row>
    <row r="154" spans="1:11" ht="12" customHeight="1">
      <c r="A154" s="45"/>
      <c r="B154" s="30"/>
      <c r="C154" s="31"/>
      <c r="D154" s="32" t="s">
        <v>30</v>
      </c>
      <c r="E154" s="33"/>
      <c r="F154" s="50">
        <f t="shared" ref="F154:J154" si="36">SUM(F145:F153)</f>
        <v>780</v>
      </c>
      <c r="G154" s="50">
        <f t="shared" si="36"/>
        <v>29</v>
      </c>
      <c r="H154" s="50">
        <f t="shared" si="36"/>
        <v>34</v>
      </c>
      <c r="I154" s="50">
        <f t="shared" si="36"/>
        <v>90</v>
      </c>
      <c r="J154" s="50">
        <f t="shared" si="36"/>
        <v>790</v>
      </c>
      <c r="K154" s="35"/>
    </row>
    <row r="155" spans="1:11" ht="12" customHeight="1">
      <c r="A155" s="98">
        <v>1</v>
      </c>
      <c r="B155" s="98">
        <v>2</v>
      </c>
      <c r="C155" s="101" t="s">
        <v>96</v>
      </c>
      <c r="D155" s="84"/>
      <c r="E155" s="78"/>
      <c r="F155" s="79"/>
      <c r="G155" s="79"/>
      <c r="H155" s="79"/>
      <c r="I155" s="79"/>
      <c r="J155" s="79"/>
      <c r="K155" s="80"/>
    </row>
    <row r="156" spans="1:11" ht="12" customHeight="1">
      <c r="A156" s="99"/>
      <c r="B156" s="99"/>
      <c r="C156" s="102"/>
      <c r="D156" s="85"/>
      <c r="E156" s="82"/>
      <c r="F156" s="83"/>
      <c r="G156" s="83"/>
      <c r="H156" s="83"/>
      <c r="I156" s="83"/>
      <c r="J156" s="83"/>
      <c r="K156" s="83"/>
    </row>
    <row r="157" spans="1:11" ht="12" customHeight="1">
      <c r="A157" s="100"/>
      <c r="B157" s="100"/>
      <c r="C157" s="103"/>
      <c r="D157" s="73"/>
      <c r="E157" s="74"/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6"/>
    </row>
    <row r="158" spans="1:11" ht="12" customHeight="1">
      <c r="A158" s="51">
        <f t="shared" ref="A158:B158" si="37">A137</f>
        <v>2</v>
      </c>
      <c r="B158" s="51">
        <f t="shared" si="37"/>
        <v>2</v>
      </c>
      <c r="C158" s="89" t="s">
        <v>45</v>
      </c>
      <c r="D158" s="90"/>
      <c r="E158" s="42"/>
      <c r="F158" s="52">
        <v>1650</v>
      </c>
      <c r="G158" s="52">
        <v>76</v>
      </c>
      <c r="H158" s="52">
        <v>69</v>
      </c>
      <c r="I158" s="52">
        <v>278</v>
      </c>
      <c r="J158" s="52">
        <v>2047</v>
      </c>
      <c r="K158" s="43"/>
    </row>
    <row r="159" spans="1:11" ht="12" customHeight="1">
      <c r="A159" s="12">
        <v>2</v>
      </c>
      <c r="B159" s="13">
        <v>3</v>
      </c>
      <c r="C159" s="14" t="s">
        <v>20</v>
      </c>
      <c r="D159" s="15" t="s">
        <v>21</v>
      </c>
      <c r="E159" s="104" t="s">
        <v>102</v>
      </c>
      <c r="F159" s="17">
        <v>200</v>
      </c>
      <c r="G159" s="17">
        <v>9</v>
      </c>
      <c r="H159" s="17">
        <v>7</v>
      </c>
      <c r="I159" s="17">
        <v>46</v>
      </c>
      <c r="J159" s="17">
        <v>283</v>
      </c>
      <c r="K159" s="18"/>
    </row>
    <row r="160" spans="1:11" ht="12" customHeight="1">
      <c r="A160" s="19"/>
      <c r="B160" s="20"/>
      <c r="C160" s="21"/>
      <c r="D160" s="22"/>
      <c r="E160" s="28"/>
      <c r="F160" s="24"/>
      <c r="G160" s="24"/>
      <c r="H160" s="24"/>
      <c r="I160" s="24"/>
      <c r="J160" s="24"/>
      <c r="K160" s="25"/>
    </row>
    <row r="161" spans="1:11" ht="12" customHeight="1">
      <c r="A161" s="19"/>
      <c r="B161" s="20"/>
      <c r="C161" s="21"/>
      <c r="D161" s="26" t="s">
        <v>23</v>
      </c>
      <c r="E161" s="104" t="s">
        <v>64</v>
      </c>
      <c r="F161" s="24">
        <v>200</v>
      </c>
      <c r="G161" s="24">
        <v>0</v>
      </c>
      <c r="H161" s="24">
        <v>0</v>
      </c>
      <c r="I161" s="24">
        <v>13</v>
      </c>
      <c r="J161" s="24">
        <v>53</v>
      </c>
      <c r="K161" s="25"/>
    </row>
    <row r="162" spans="1:11" ht="15.75" customHeight="1">
      <c r="A162" s="19"/>
      <c r="B162" s="20"/>
      <c r="C162" s="21"/>
      <c r="D162" s="26" t="s">
        <v>25</v>
      </c>
      <c r="E162" s="105" t="s">
        <v>26</v>
      </c>
      <c r="F162" s="24">
        <v>40</v>
      </c>
      <c r="G162" s="24">
        <v>4</v>
      </c>
      <c r="H162" s="24">
        <v>1</v>
      </c>
      <c r="I162" s="24">
        <v>23</v>
      </c>
      <c r="J162" s="24">
        <v>110</v>
      </c>
      <c r="K162" s="25"/>
    </row>
    <row r="163" spans="1:11" ht="12" customHeight="1">
      <c r="A163" s="19"/>
      <c r="B163" s="20"/>
      <c r="C163" s="21"/>
      <c r="D163" s="26"/>
      <c r="E163" s="104" t="s">
        <v>103</v>
      </c>
      <c r="F163" s="24">
        <v>40</v>
      </c>
      <c r="G163" s="24">
        <v>3</v>
      </c>
      <c r="H163" s="24">
        <v>1</v>
      </c>
      <c r="I163" s="24">
        <v>19</v>
      </c>
      <c r="J163" s="24">
        <v>104</v>
      </c>
      <c r="K163" s="25"/>
    </row>
    <row r="164" spans="1:11" ht="12" customHeight="1">
      <c r="A164" s="19"/>
      <c r="B164" s="20"/>
      <c r="C164" s="21"/>
      <c r="D164" s="22"/>
      <c r="E164" s="106" t="s">
        <v>101</v>
      </c>
      <c r="F164" s="24">
        <v>10</v>
      </c>
      <c r="G164" s="24">
        <v>0</v>
      </c>
      <c r="H164" s="24">
        <v>7</v>
      </c>
      <c r="I164" s="24">
        <v>38</v>
      </c>
      <c r="J164" s="24">
        <v>66</v>
      </c>
      <c r="K164" s="25"/>
    </row>
    <row r="165" spans="1:11" ht="12" customHeight="1">
      <c r="A165" s="19"/>
      <c r="B165" s="20"/>
      <c r="C165" s="21"/>
      <c r="D165" s="22"/>
      <c r="E165" s="27"/>
      <c r="F165" s="24"/>
      <c r="G165" s="24"/>
      <c r="H165" s="24"/>
      <c r="I165" s="24"/>
      <c r="J165" s="24"/>
      <c r="K165" s="25"/>
    </row>
    <row r="166" spans="1:11" ht="12" customHeight="1">
      <c r="A166" s="29"/>
      <c r="B166" s="30"/>
      <c r="C166" s="31"/>
      <c r="D166" s="32" t="s">
        <v>30</v>
      </c>
      <c r="E166" s="33"/>
      <c r="F166" s="34">
        <f t="shared" ref="F166:J166" si="38">SUM(F159:F165)</f>
        <v>490</v>
      </c>
      <c r="G166" s="34">
        <f t="shared" si="38"/>
        <v>16</v>
      </c>
      <c r="H166" s="34">
        <f t="shared" si="38"/>
        <v>16</v>
      </c>
      <c r="I166" s="34">
        <f t="shared" si="38"/>
        <v>139</v>
      </c>
      <c r="J166" s="34">
        <f t="shared" si="38"/>
        <v>616</v>
      </c>
      <c r="K166" s="35"/>
    </row>
    <row r="167" spans="1:11" ht="12" customHeight="1">
      <c r="A167" s="36">
        <f t="shared" ref="A167:B167" si="39">A159</f>
        <v>2</v>
      </c>
      <c r="B167" s="37">
        <f t="shared" si="39"/>
        <v>3</v>
      </c>
      <c r="C167" s="38" t="s">
        <v>31</v>
      </c>
      <c r="D167" s="26" t="s">
        <v>32</v>
      </c>
      <c r="E167" s="107" t="s">
        <v>105</v>
      </c>
      <c r="F167" s="46">
        <v>60</v>
      </c>
      <c r="G167" s="46">
        <v>1</v>
      </c>
      <c r="H167" s="46">
        <v>3</v>
      </c>
      <c r="I167" s="47">
        <v>5</v>
      </c>
      <c r="J167" s="46">
        <v>51</v>
      </c>
      <c r="K167" s="25"/>
    </row>
    <row r="168" spans="1:11" ht="12" customHeight="1">
      <c r="A168" s="19"/>
      <c r="B168" s="20"/>
      <c r="C168" s="21"/>
      <c r="D168" s="26" t="s">
        <v>34</v>
      </c>
      <c r="E168" s="104" t="s">
        <v>104</v>
      </c>
      <c r="F168" s="48">
        <v>200</v>
      </c>
      <c r="G168" s="48">
        <v>2</v>
      </c>
      <c r="H168" s="48">
        <v>5</v>
      </c>
      <c r="I168" s="49">
        <v>9</v>
      </c>
      <c r="J168" s="48">
        <v>86</v>
      </c>
      <c r="K168" s="25"/>
    </row>
    <row r="169" spans="1:11" ht="12" customHeight="1">
      <c r="A169" s="19"/>
      <c r="B169" s="20"/>
      <c r="C169" s="21"/>
      <c r="D169" s="26" t="s">
        <v>36</v>
      </c>
      <c r="E169" s="104" t="s">
        <v>106</v>
      </c>
      <c r="F169" s="48">
        <v>120</v>
      </c>
      <c r="G169" s="48">
        <v>13</v>
      </c>
      <c r="H169" s="48">
        <v>26</v>
      </c>
      <c r="I169" s="49">
        <v>14</v>
      </c>
      <c r="J169" s="48">
        <v>343</v>
      </c>
      <c r="K169" s="25"/>
    </row>
    <row r="170" spans="1:11" ht="12" customHeight="1">
      <c r="A170" s="19"/>
      <c r="B170" s="20"/>
      <c r="C170" s="21"/>
      <c r="D170" s="26" t="s">
        <v>38</v>
      </c>
      <c r="E170" s="104" t="s">
        <v>107</v>
      </c>
      <c r="F170" s="48">
        <v>150</v>
      </c>
      <c r="G170" s="48">
        <v>6</v>
      </c>
      <c r="H170" s="48">
        <v>4</v>
      </c>
      <c r="I170" s="49">
        <v>41</v>
      </c>
      <c r="J170" s="48">
        <v>222</v>
      </c>
      <c r="K170" s="25"/>
    </row>
    <row r="171" spans="1:11" ht="12" customHeight="1">
      <c r="A171" s="19"/>
      <c r="B171" s="20"/>
      <c r="C171" s="21"/>
      <c r="D171" s="26" t="s">
        <v>39</v>
      </c>
      <c r="E171" s="27" t="s">
        <v>84</v>
      </c>
      <c r="F171" s="48">
        <v>180</v>
      </c>
      <c r="G171" s="48">
        <v>0</v>
      </c>
      <c r="H171" s="48">
        <v>0</v>
      </c>
      <c r="I171" s="49">
        <v>16</v>
      </c>
      <c r="J171" s="48">
        <v>65</v>
      </c>
      <c r="K171" s="25"/>
    </row>
    <row r="172" spans="1:11" ht="12" customHeight="1">
      <c r="A172" s="19"/>
      <c r="B172" s="20"/>
      <c r="C172" s="21"/>
      <c r="D172" s="26" t="s">
        <v>41</v>
      </c>
      <c r="E172" s="27" t="s">
        <v>42</v>
      </c>
      <c r="F172" s="48">
        <v>30</v>
      </c>
      <c r="G172" s="48">
        <v>3</v>
      </c>
      <c r="H172" s="48">
        <v>0</v>
      </c>
      <c r="I172" s="49">
        <v>15</v>
      </c>
      <c r="J172" s="48">
        <v>71</v>
      </c>
      <c r="K172" s="25"/>
    </row>
    <row r="173" spans="1:11" ht="12" customHeight="1">
      <c r="A173" s="19"/>
      <c r="B173" s="20"/>
      <c r="C173" s="21"/>
      <c r="D173" s="26" t="s">
        <v>43</v>
      </c>
      <c r="E173" s="27" t="s">
        <v>44</v>
      </c>
      <c r="F173" s="48">
        <v>30</v>
      </c>
      <c r="G173" s="48">
        <v>3</v>
      </c>
      <c r="H173" s="48">
        <v>1</v>
      </c>
      <c r="I173" s="49">
        <v>14</v>
      </c>
      <c r="J173" s="48">
        <v>78</v>
      </c>
      <c r="K173" s="25"/>
    </row>
    <row r="174" spans="1:11" ht="12" customHeight="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t="12" customHeight="1">
      <c r="A175" s="19"/>
      <c r="B175" s="20"/>
      <c r="C175" s="21"/>
      <c r="D175" s="22"/>
      <c r="E175" s="23"/>
      <c r="F175" s="24"/>
      <c r="G175" s="24"/>
      <c r="H175" s="24"/>
      <c r="I175" s="24"/>
      <c r="J175" s="24"/>
      <c r="K175" s="25"/>
    </row>
    <row r="176" spans="1:11" ht="12" customHeight="1">
      <c r="A176" s="29"/>
      <c r="B176" s="30"/>
      <c r="C176" s="31"/>
      <c r="D176" s="32" t="s">
        <v>30</v>
      </c>
      <c r="E176" s="33"/>
      <c r="F176" s="50">
        <f t="shared" ref="F176:J176" si="40">SUM(F167:F175)</f>
        <v>770</v>
      </c>
      <c r="G176" s="50">
        <f t="shared" si="40"/>
        <v>28</v>
      </c>
      <c r="H176" s="50">
        <f t="shared" si="40"/>
        <v>39</v>
      </c>
      <c r="I176" s="50">
        <f t="shared" si="40"/>
        <v>114</v>
      </c>
      <c r="J176" s="50">
        <f t="shared" si="40"/>
        <v>916</v>
      </c>
      <c r="K176" s="35"/>
    </row>
    <row r="177" spans="1:11" ht="12" customHeight="1">
      <c r="A177" s="98">
        <v>1</v>
      </c>
      <c r="B177" s="98">
        <v>2</v>
      </c>
      <c r="C177" s="101" t="s">
        <v>96</v>
      </c>
      <c r="D177" s="84" t="s">
        <v>97</v>
      </c>
      <c r="E177" s="78"/>
      <c r="F177" s="79"/>
      <c r="G177" s="79"/>
      <c r="H177" s="79"/>
      <c r="I177" s="79"/>
      <c r="J177" s="79"/>
      <c r="K177" s="80"/>
    </row>
    <row r="178" spans="1:11" ht="12" customHeight="1">
      <c r="A178" s="99"/>
      <c r="B178" s="99"/>
      <c r="C178" s="102"/>
      <c r="D178" s="85" t="s">
        <v>32</v>
      </c>
      <c r="E178" s="82"/>
      <c r="F178" s="83"/>
      <c r="G178" s="83"/>
      <c r="H178" s="83"/>
      <c r="I178" s="83"/>
      <c r="J178" s="83"/>
      <c r="K178" s="83"/>
    </row>
    <row r="179" spans="1:11" ht="12" customHeight="1">
      <c r="A179" s="100"/>
      <c r="B179" s="100"/>
      <c r="C179" s="103"/>
      <c r="D179" s="73" t="s">
        <v>30</v>
      </c>
      <c r="E179" s="74"/>
      <c r="F179" s="75">
        <v>0</v>
      </c>
      <c r="G179" s="75">
        <v>0</v>
      </c>
      <c r="H179" s="75">
        <v>0</v>
      </c>
      <c r="I179" s="75">
        <v>0</v>
      </c>
      <c r="J179" s="75">
        <v>0</v>
      </c>
      <c r="K179" s="76"/>
    </row>
    <row r="180" spans="1:11" ht="12" customHeight="1">
      <c r="A180" s="40">
        <f t="shared" ref="A180:B180" si="41">A159</f>
        <v>2</v>
      </c>
      <c r="B180" s="41">
        <f t="shared" si="41"/>
        <v>3</v>
      </c>
      <c r="C180" s="89" t="s">
        <v>45</v>
      </c>
      <c r="D180" s="90"/>
      <c r="E180" s="42"/>
      <c r="F180" s="52">
        <v>1570</v>
      </c>
      <c r="G180" s="52">
        <v>54</v>
      </c>
      <c r="H180" s="52">
        <v>70</v>
      </c>
      <c r="I180" s="52">
        <v>296</v>
      </c>
      <c r="J180" s="52">
        <v>2032</v>
      </c>
      <c r="K180" s="43"/>
    </row>
    <row r="181" spans="1:11" ht="12" customHeight="1">
      <c r="A181" s="12">
        <v>2</v>
      </c>
      <c r="B181" s="13">
        <v>4</v>
      </c>
      <c r="C181" s="14" t="s">
        <v>20</v>
      </c>
      <c r="D181" s="15" t="s">
        <v>21</v>
      </c>
      <c r="E181" s="28" t="s">
        <v>85</v>
      </c>
      <c r="F181" s="17">
        <v>150</v>
      </c>
      <c r="G181" s="17">
        <v>11</v>
      </c>
      <c r="H181" s="17">
        <v>3</v>
      </c>
      <c r="I181" s="17">
        <v>39</v>
      </c>
      <c r="J181" s="17">
        <v>203</v>
      </c>
      <c r="K181" s="18"/>
    </row>
    <row r="182" spans="1:11" ht="12" customHeight="1">
      <c r="A182" s="19"/>
      <c r="B182" s="20"/>
      <c r="C182" s="21"/>
      <c r="D182" s="22"/>
      <c r="E182" s="27"/>
      <c r="F182" s="24"/>
      <c r="G182" s="24"/>
      <c r="H182" s="24"/>
      <c r="I182" s="24"/>
      <c r="J182" s="24"/>
      <c r="K182" s="25"/>
    </row>
    <row r="183" spans="1:11" ht="12" customHeight="1">
      <c r="A183" s="19"/>
      <c r="B183" s="20"/>
      <c r="C183" s="21"/>
      <c r="D183" s="26" t="s">
        <v>23</v>
      </c>
      <c r="E183" s="27" t="s">
        <v>48</v>
      </c>
      <c r="F183" s="24">
        <v>200</v>
      </c>
      <c r="G183" s="24">
        <v>0</v>
      </c>
      <c r="H183" s="24">
        <v>0</v>
      </c>
      <c r="I183" s="24">
        <v>13</v>
      </c>
      <c r="J183" s="24">
        <v>52</v>
      </c>
      <c r="K183" s="25"/>
    </row>
    <row r="184" spans="1:11" ht="12" customHeight="1">
      <c r="A184" s="19"/>
      <c r="B184" s="20"/>
      <c r="C184" s="21"/>
      <c r="D184" s="26" t="s">
        <v>25</v>
      </c>
      <c r="E184" s="27" t="s">
        <v>61</v>
      </c>
      <c r="F184" s="24">
        <v>40</v>
      </c>
      <c r="G184" s="24">
        <v>3</v>
      </c>
      <c r="H184" s="24">
        <v>0</v>
      </c>
      <c r="I184" s="24">
        <v>20</v>
      </c>
      <c r="J184" s="24">
        <v>94</v>
      </c>
      <c r="K184" s="25"/>
    </row>
    <row r="185" spans="1:11" ht="12" customHeight="1">
      <c r="A185" s="19"/>
      <c r="B185" s="20"/>
      <c r="C185" s="21"/>
      <c r="D185" s="26" t="s">
        <v>27</v>
      </c>
      <c r="E185" s="28"/>
      <c r="F185" s="24"/>
      <c r="G185" s="24"/>
      <c r="H185" s="24"/>
      <c r="I185" s="24"/>
      <c r="J185" s="24"/>
      <c r="K185" s="25"/>
    </row>
    <row r="186" spans="1:11" ht="12" customHeight="1">
      <c r="A186" s="19"/>
      <c r="B186" s="20"/>
      <c r="C186" s="21"/>
      <c r="D186" s="22"/>
      <c r="E186" s="16" t="s">
        <v>86</v>
      </c>
      <c r="F186" s="24">
        <v>30</v>
      </c>
      <c r="G186" s="24">
        <v>1</v>
      </c>
      <c r="H186" s="24">
        <v>0</v>
      </c>
      <c r="I186" s="24">
        <v>2</v>
      </c>
      <c r="J186" s="24">
        <v>12</v>
      </c>
      <c r="K186" s="25"/>
    </row>
    <row r="187" spans="1:11" ht="12" customHeight="1">
      <c r="A187" s="19"/>
      <c r="B187" s="20"/>
      <c r="C187" s="21"/>
      <c r="D187" s="22"/>
      <c r="E187" s="27" t="s">
        <v>87</v>
      </c>
      <c r="F187" s="24">
        <v>90</v>
      </c>
      <c r="G187" s="24">
        <v>11</v>
      </c>
      <c r="H187" s="24">
        <v>17</v>
      </c>
      <c r="I187" s="24">
        <v>13</v>
      </c>
      <c r="J187" s="24">
        <v>250</v>
      </c>
      <c r="K187" s="25"/>
    </row>
    <row r="188" spans="1:11" ht="12" customHeight="1">
      <c r="A188" s="29"/>
      <c r="B188" s="30"/>
      <c r="C188" s="31"/>
      <c r="D188" s="32" t="s">
        <v>30</v>
      </c>
      <c r="E188" s="33"/>
      <c r="F188" s="34">
        <f t="shared" ref="F188:J188" si="42">SUM(F181:F187)</f>
        <v>510</v>
      </c>
      <c r="G188" s="34">
        <f t="shared" si="42"/>
        <v>26</v>
      </c>
      <c r="H188" s="34">
        <f t="shared" si="42"/>
        <v>20</v>
      </c>
      <c r="I188" s="34">
        <f t="shared" si="42"/>
        <v>87</v>
      </c>
      <c r="J188" s="34">
        <f t="shared" si="42"/>
        <v>611</v>
      </c>
      <c r="K188" s="35"/>
    </row>
    <row r="189" spans="1:11" ht="12" customHeight="1">
      <c r="A189" s="36">
        <f t="shared" ref="A189:B189" si="43">A181</f>
        <v>2</v>
      </c>
      <c r="B189" s="37">
        <f t="shared" si="43"/>
        <v>4</v>
      </c>
      <c r="C189" s="38" t="s">
        <v>31</v>
      </c>
      <c r="D189" s="26" t="s">
        <v>32</v>
      </c>
      <c r="E189" s="39" t="s">
        <v>88</v>
      </c>
      <c r="F189" s="46">
        <v>60</v>
      </c>
      <c r="G189" s="46">
        <v>1</v>
      </c>
      <c r="H189" s="46">
        <v>4</v>
      </c>
      <c r="I189" s="47">
        <v>8</v>
      </c>
      <c r="J189" s="46">
        <v>67</v>
      </c>
      <c r="K189" s="25"/>
    </row>
    <row r="190" spans="1:11" ht="12" customHeight="1">
      <c r="A190" s="19"/>
      <c r="B190" s="20"/>
      <c r="C190" s="21"/>
      <c r="D190" s="26" t="s">
        <v>34</v>
      </c>
      <c r="E190" s="27" t="s">
        <v>89</v>
      </c>
      <c r="F190" s="48">
        <v>200</v>
      </c>
      <c r="G190" s="48">
        <v>1</v>
      </c>
      <c r="H190" s="48">
        <v>2</v>
      </c>
      <c r="I190" s="49">
        <v>10</v>
      </c>
      <c r="J190" s="48">
        <v>65</v>
      </c>
      <c r="K190" s="25"/>
    </row>
    <row r="191" spans="1:11" ht="12" customHeight="1">
      <c r="A191" s="19"/>
      <c r="B191" s="20"/>
      <c r="C191" s="21"/>
      <c r="D191" s="26" t="s">
        <v>36</v>
      </c>
      <c r="E191" s="27" t="s">
        <v>90</v>
      </c>
      <c r="F191" s="48">
        <v>200</v>
      </c>
      <c r="G191" s="48">
        <v>16</v>
      </c>
      <c r="H191" s="48">
        <v>18</v>
      </c>
      <c r="I191" s="49">
        <v>10</v>
      </c>
      <c r="J191" s="48">
        <v>306</v>
      </c>
      <c r="K191" s="25"/>
    </row>
    <row r="192" spans="1:11" ht="12" customHeight="1">
      <c r="A192" s="19"/>
      <c r="B192" s="20"/>
      <c r="C192" s="21"/>
      <c r="D192" s="26" t="s">
        <v>38</v>
      </c>
      <c r="E192" s="27"/>
      <c r="F192" s="48"/>
      <c r="G192" s="48"/>
      <c r="H192" s="48"/>
      <c r="I192" s="49"/>
      <c r="J192" s="48"/>
      <c r="K192" s="25"/>
    </row>
    <row r="193" spans="1:11" ht="12" customHeight="1">
      <c r="A193" s="19"/>
      <c r="B193" s="20"/>
      <c r="C193" s="21"/>
      <c r="D193" s="26" t="s">
        <v>39</v>
      </c>
      <c r="E193" s="27" t="s">
        <v>68</v>
      </c>
      <c r="F193" s="48">
        <v>180</v>
      </c>
      <c r="G193" s="48">
        <v>0</v>
      </c>
      <c r="H193" s="48">
        <v>0</v>
      </c>
      <c r="I193" s="49">
        <v>18</v>
      </c>
      <c r="J193" s="48">
        <v>75</v>
      </c>
      <c r="K193" s="25"/>
    </row>
    <row r="194" spans="1:11" ht="12" customHeight="1">
      <c r="A194" s="19"/>
      <c r="B194" s="20"/>
      <c r="C194" s="21"/>
      <c r="D194" s="26" t="s">
        <v>41</v>
      </c>
      <c r="E194" s="27" t="s">
        <v>61</v>
      </c>
      <c r="F194" s="48">
        <v>30</v>
      </c>
      <c r="G194" s="48">
        <v>2</v>
      </c>
      <c r="H194" s="48">
        <v>0</v>
      </c>
      <c r="I194" s="49">
        <v>15</v>
      </c>
      <c r="J194" s="48">
        <v>71</v>
      </c>
      <c r="K194" s="25"/>
    </row>
    <row r="195" spans="1:11" ht="12" customHeight="1">
      <c r="A195" s="19"/>
      <c r="B195" s="20"/>
      <c r="C195" s="21"/>
      <c r="D195" s="26" t="s">
        <v>43</v>
      </c>
      <c r="E195" s="27" t="s">
        <v>62</v>
      </c>
      <c r="F195" s="48">
        <v>30</v>
      </c>
      <c r="G195" s="48">
        <v>3</v>
      </c>
      <c r="H195" s="48">
        <v>1</v>
      </c>
      <c r="I195" s="49">
        <v>14</v>
      </c>
      <c r="J195" s="48">
        <v>78</v>
      </c>
      <c r="K195" s="25"/>
    </row>
    <row r="196" spans="1:11" ht="12" customHeight="1">
      <c r="A196" s="19"/>
      <c r="B196" s="20"/>
      <c r="C196" s="21"/>
      <c r="D196" s="22"/>
      <c r="E196" s="23"/>
      <c r="F196" s="24"/>
      <c r="G196" s="24"/>
      <c r="H196" s="24"/>
      <c r="I196" s="24"/>
      <c r="J196" s="24"/>
      <c r="K196" s="25"/>
    </row>
    <row r="197" spans="1:11" ht="12" customHeight="1">
      <c r="A197" s="19"/>
      <c r="B197" s="20"/>
      <c r="C197" s="21"/>
      <c r="D197" s="22"/>
      <c r="E197" s="23"/>
      <c r="F197" s="24"/>
      <c r="G197" s="24"/>
      <c r="H197" s="24"/>
      <c r="I197" s="24"/>
      <c r="J197" s="24"/>
      <c r="K197" s="25"/>
    </row>
    <row r="198" spans="1:11" ht="12" customHeight="1">
      <c r="A198" s="29"/>
      <c r="B198" s="30"/>
      <c r="C198" s="31"/>
      <c r="D198" s="32" t="s">
        <v>30</v>
      </c>
      <c r="E198" s="33"/>
      <c r="F198" s="50">
        <f t="shared" ref="F198:J198" si="44">SUM(F189:F197)</f>
        <v>700</v>
      </c>
      <c r="G198" s="50">
        <f t="shared" si="44"/>
        <v>23</v>
      </c>
      <c r="H198" s="50">
        <f t="shared" si="44"/>
        <v>25</v>
      </c>
      <c r="I198" s="50">
        <f t="shared" si="44"/>
        <v>75</v>
      </c>
      <c r="J198" s="50">
        <f t="shared" si="44"/>
        <v>662</v>
      </c>
      <c r="K198" s="35"/>
    </row>
    <row r="199" spans="1:11" ht="12" customHeight="1">
      <c r="A199" s="98">
        <v>1</v>
      </c>
      <c r="B199" s="98">
        <v>2</v>
      </c>
      <c r="C199" s="101" t="s">
        <v>96</v>
      </c>
      <c r="D199" s="84" t="s">
        <v>39</v>
      </c>
      <c r="E199" s="78"/>
      <c r="F199" s="79"/>
      <c r="G199" s="79"/>
      <c r="H199" s="79"/>
      <c r="I199" s="79"/>
      <c r="J199" s="79"/>
      <c r="K199" s="80"/>
    </row>
    <row r="200" spans="1:11" ht="12" customHeight="1">
      <c r="A200" s="99"/>
      <c r="B200" s="99"/>
      <c r="C200" s="102"/>
      <c r="D200" s="85" t="s">
        <v>32</v>
      </c>
      <c r="E200" s="82"/>
      <c r="F200" s="83"/>
      <c r="G200" s="83"/>
      <c r="H200" s="83"/>
      <c r="I200" s="83"/>
      <c r="J200" s="83"/>
      <c r="K200" s="83"/>
    </row>
    <row r="201" spans="1:11" ht="12" customHeight="1">
      <c r="A201" s="100"/>
      <c r="B201" s="100"/>
      <c r="C201" s="103"/>
      <c r="D201" s="73" t="s">
        <v>30</v>
      </c>
      <c r="E201" s="74"/>
      <c r="F201" s="75">
        <v>0</v>
      </c>
      <c r="G201" s="75">
        <v>0</v>
      </c>
      <c r="H201" s="75">
        <v>0</v>
      </c>
      <c r="I201" s="75">
        <v>0</v>
      </c>
      <c r="J201" s="75">
        <v>0</v>
      </c>
      <c r="K201" s="76"/>
    </row>
    <row r="202" spans="1:11" ht="12" customHeight="1">
      <c r="A202" s="40">
        <f t="shared" ref="A202:B202" si="45">A181</f>
        <v>2</v>
      </c>
      <c r="B202" s="41">
        <f t="shared" si="45"/>
        <v>4</v>
      </c>
      <c r="C202" s="89" t="s">
        <v>45</v>
      </c>
      <c r="D202" s="90"/>
      <c r="E202" s="42"/>
      <c r="F202" s="52">
        <v>1510</v>
      </c>
      <c r="G202" s="52">
        <v>51</v>
      </c>
      <c r="H202" s="52">
        <v>58</v>
      </c>
      <c r="I202" s="52">
        <v>226</v>
      </c>
      <c r="J202" s="52">
        <v>1633</v>
      </c>
      <c r="K202" s="43"/>
    </row>
    <row r="203" spans="1:11" ht="12" customHeight="1">
      <c r="A203" s="12">
        <v>2</v>
      </c>
      <c r="B203" s="13">
        <v>5</v>
      </c>
      <c r="C203" s="14" t="s">
        <v>20</v>
      </c>
      <c r="D203" s="15" t="s">
        <v>21</v>
      </c>
      <c r="E203" s="16" t="s">
        <v>91</v>
      </c>
      <c r="F203" s="54">
        <v>50</v>
      </c>
      <c r="G203" s="17">
        <v>13</v>
      </c>
      <c r="H203" s="17">
        <v>12</v>
      </c>
      <c r="I203" s="17">
        <v>1</v>
      </c>
      <c r="J203" s="54">
        <v>157</v>
      </c>
      <c r="K203" s="18"/>
    </row>
    <row r="204" spans="1:11" ht="12" customHeight="1">
      <c r="A204" s="19"/>
      <c r="B204" s="20"/>
      <c r="C204" s="21"/>
      <c r="D204" s="22"/>
      <c r="E204" s="104" t="s">
        <v>108</v>
      </c>
      <c r="F204" s="48">
        <v>200</v>
      </c>
      <c r="G204" s="24">
        <v>7</v>
      </c>
      <c r="H204" s="24">
        <v>12</v>
      </c>
      <c r="I204" s="24">
        <v>29</v>
      </c>
      <c r="J204" s="48">
        <v>250</v>
      </c>
      <c r="K204" s="25"/>
    </row>
    <row r="205" spans="1:11" ht="12" customHeight="1">
      <c r="A205" s="19"/>
      <c r="B205" s="20"/>
      <c r="C205" s="21"/>
      <c r="D205" s="26" t="s">
        <v>23</v>
      </c>
      <c r="E205" s="27" t="s">
        <v>92</v>
      </c>
      <c r="F205" s="2">
        <v>200</v>
      </c>
      <c r="G205" s="24">
        <v>0</v>
      </c>
      <c r="H205" s="24">
        <v>0</v>
      </c>
      <c r="I205" s="24">
        <v>33</v>
      </c>
      <c r="J205" s="48">
        <v>55</v>
      </c>
      <c r="K205" s="25"/>
    </row>
    <row r="206" spans="1:11" ht="12" customHeight="1">
      <c r="A206" s="19"/>
      <c r="B206" s="20"/>
      <c r="C206" s="21"/>
      <c r="D206" s="26" t="s">
        <v>25</v>
      </c>
      <c r="E206" s="27" t="s">
        <v>42</v>
      </c>
      <c r="F206" s="48">
        <v>50</v>
      </c>
      <c r="G206" s="24">
        <v>4</v>
      </c>
      <c r="H206" s="24">
        <v>0</v>
      </c>
      <c r="I206" s="24">
        <v>25</v>
      </c>
      <c r="J206" s="48">
        <v>118</v>
      </c>
      <c r="K206" s="25"/>
    </row>
    <row r="207" spans="1:11" ht="12" customHeight="1">
      <c r="A207" s="19"/>
      <c r="B207" s="20"/>
      <c r="C207" s="21"/>
      <c r="D207" s="26" t="s">
        <v>27</v>
      </c>
      <c r="E207" s="23"/>
      <c r="F207" s="24"/>
      <c r="G207" s="24"/>
      <c r="H207" s="24"/>
      <c r="I207" s="24"/>
      <c r="J207" s="24"/>
      <c r="K207" s="25"/>
    </row>
    <row r="208" spans="1:11" ht="12" customHeight="1">
      <c r="A208" s="19"/>
      <c r="B208" s="20"/>
      <c r="C208" s="21"/>
      <c r="D208" s="22"/>
      <c r="E208" s="2"/>
      <c r="F208" s="24"/>
      <c r="G208" s="24"/>
      <c r="H208" s="24"/>
      <c r="I208" s="24"/>
      <c r="J208" s="24"/>
      <c r="K208" s="25"/>
    </row>
    <row r="209" spans="1:11" ht="12" customHeight="1">
      <c r="A209" s="19"/>
      <c r="B209" s="20"/>
      <c r="C209" s="21"/>
      <c r="D209" s="22"/>
      <c r="E209" s="23"/>
      <c r="F209" s="24"/>
      <c r="G209" s="24"/>
      <c r="H209" s="24"/>
      <c r="I209" s="24"/>
      <c r="J209" s="24"/>
      <c r="K209" s="25"/>
    </row>
    <row r="210" spans="1:11" ht="15.75" customHeight="1">
      <c r="A210" s="29"/>
      <c r="B210" s="30"/>
      <c r="C210" s="31"/>
      <c r="D210" s="32" t="s">
        <v>30</v>
      </c>
      <c r="E210" s="33"/>
      <c r="F210" s="50">
        <f t="shared" ref="F210:J210" si="46">SUM(F203:F209)</f>
        <v>500</v>
      </c>
      <c r="G210" s="34">
        <f t="shared" si="46"/>
        <v>24</v>
      </c>
      <c r="H210" s="34">
        <f t="shared" si="46"/>
        <v>24</v>
      </c>
      <c r="I210" s="34">
        <f t="shared" si="46"/>
        <v>88</v>
      </c>
      <c r="J210" s="50">
        <f t="shared" si="46"/>
        <v>580</v>
      </c>
      <c r="K210" s="35"/>
    </row>
    <row r="211" spans="1:11" ht="12" customHeight="1">
      <c r="A211" s="36">
        <f t="shared" ref="A211:B211" si="47">A203</f>
        <v>2</v>
      </c>
      <c r="B211" s="37">
        <f t="shared" si="47"/>
        <v>5</v>
      </c>
      <c r="C211" s="38" t="s">
        <v>31</v>
      </c>
      <c r="D211" s="26" t="s">
        <v>32</v>
      </c>
      <c r="E211" s="39" t="s">
        <v>93</v>
      </c>
      <c r="F211" s="46">
        <v>60</v>
      </c>
      <c r="G211" s="46">
        <v>1</v>
      </c>
      <c r="H211" s="46">
        <v>3</v>
      </c>
      <c r="I211" s="47">
        <v>6</v>
      </c>
      <c r="J211" s="46">
        <v>55</v>
      </c>
      <c r="K211" s="25"/>
    </row>
    <row r="212" spans="1:11" ht="12" customHeight="1">
      <c r="A212" s="19"/>
      <c r="B212" s="20"/>
      <c r="C212" s="21"/>
      <c r="D212" s="26" t="s">
        <v>34</v>
      </c>
      <c r="E212" s="27" t="s">
        <v>58</v>
      </c>
      <c r="F212" s="48">
        <v>200</v>
      </c>
      <c r="G212" s="48">
        <v>4</v>
      </c>
      <c r="H212" s="48">
        <v>5</v>
      </c>
      <c r="I212" s="49">
        <v>10</v>
      </c>
      <c r="J212" s="48">
        <v>97</v>
      </c>
      <c r="K212" s="25"/>
    </row>
    <row r="213" spans="1:11" ht="12" customHeight="1">
      <c r="A213" s="19"/>
      <c r="B213" s="20"/>
      <c r="C213" s="21"/>
      <c r="D213" s="26" t="s">
        <v>36</v>
      </c>
      <c r="E213" s="104" t="s">
        <v>109</v>
      </c>
      <c r="F213" s="48">
        <v>120</v>
      </c>
      <c r="G213" s="48">
        <v>19</v>
      </c>
      <c r="H213" s="48">
        <v>17</v>
      </c>
      <c r="I213" s="49">
        <v>1</v>
      </c>
      <c r="J213" s="48">
        <v>129</v>
      </c>
      <c r="K213" s="25"/>
    </row>
    <row r="214" spans="1:11" ht="12" customHeight="1">
      <c r="A214" s="19"/>
      <c r="B214" s="20"/>
      <c r="C214" s="21"/>
      <c r="D214" s="26" t="s">
        <v>38</v>
      </c>
      <c r="E214" s="27" t="s">
        <v>53</v>
      </c>
      <c r="F214" s="48">
        <v>150</v>
      </c>
      <c r="G214" s="48">
        <v>3</v>
      </c>
      <c r="H214" s="48">
        <v>4</v>
      </c>
      <c r="I214" s="49">
        <v>23</v>
      </c>
      <c r="J214" s="48">
        <v>140</v>
      </c>
      <c r="K214" s="25"/>
    </row>
    <row r="215" spans="1:11" ht="12" customHeight="1">
      <c r="A215" s="19"/>
      <c r="B215" s="20"/>
      <c r="C215" s="21"/>
      <c r="D215" s="26" t="s">
        <v>39</v>
      </c>
      <c r="E215" s="27" t="s">
        <v>64</v>
      </c>
      <c r="F215" s="48">
        <v>200</v>
      </c>
      <c r="G215" s="48">
        <v>0</v>
      </c>
      <c r="H215" s="48">
        <v>0</v>
      </c>
      <c r="I215" s="49">
        <v>12</v>
      </c>
      <c r="J215" s="48">
        <v>49</v>
      </c>
      <c r="K215" s="25"/>
    </row>
    <row r="216" spans="1:11" ht="12" customHeight="1">
      <c r="A216" s="19"/>
      <c r="B216" s="20"/>
      <c r="C216" s="21"/>
      <c r="D216" s="26" t="s">
        <v>41</v>
      </c>
      <c r="E216" s="27" t="s">
        <v>61</v>
      </c>
      <c r="F216" s="48">
        <v>30</v>
      </c>
      <c r="G216" s="48">
        <v>2</v>
      </c>
      <c r="H216" s="48">
        <v>0</v>
      </c>
      <c r="I216" s="49">
        <v>15</v>
      </c>
      <c r="J216" s="48">
        <v>71</v>
      </c>
      <c r="K216" s="25"/>
    </row>
    <row r="217" spans="1:11" ht="12" customHeight="1">
      <c r="A217" s="19"/>
      <c r="B217" s="20"/>
      <c r="C217" s="21"/>
      <c r="D217" s="26" t="s">
        <v>43</v>
      </c>
      <c r="E217" s="27" t="s">
        <v>62</v>
      </c>
      <c r="F217" s="48">
        <v>30</v>
      </c>
      <c r="G217" s="48">
        <v>3</v>
      </c>
      <c r="H217" s="48">
        <v>1</v>
      </c>
      <c r="I217" s="49">
        <v>14</v>
      </c>
      <c r="J217" s="48">
        <v>78</v>
      </c>
      <c r="K217" s="25"/>
    </row>
    <row r="218" spans="1:11" ht="12" customHeight="1">
      <c r="A218" s="19"/>
      <c r="B218" s="20"/>
      <c r="C218" s="21"/>
      <c r="D218" s="22"/>
      <c r="E218" s="23"/>
      <c r="F218" s="24"/>
      <c r="G218" s="24"/>
      <c r="H218" s="24"/>
      <c r="I218" s="24"/>
      <c r="J218" s="24"/>
      <c r="K218" s="25"/>
    </row>
    <row r="219" spans="1:11" ht="12" customHeight="1">
      <c r="A219" s="19"/>
      <c r="B219" s="20"/>
      <c r="C219" s="21"/>
      <c r="D219" s="22"/>
      <c r="E219" s="23"/>
      <c r="F219" s="24"/>
      <c r="G219" s="24"/>
      <c r="H219" s="24"/>
      <c r="I219" s="24"/>
      <c r="J219" s="24"/>
      <c r="K219" s="25"/>
    </row>
    <row r="220" spans="1:11" ht="12" customHeight="1">
      <c r="A220" s="29"/>
      <c r="B220" s="30"/>
      <c r="C220" s="31"/>
      <c r="D220" s="32" t="s">
        <v>30</v>
      </c>
      <c r="E220" s="33"/>
      <c r="F220" s="50">
        <f t="shared" ref="F220:J220" si="48">SUM(F211:F219)</f>
        <v>790</v>
      </c>
      <c r="G220" s="50">
        <f t="shared" si="48"/>
        <v>32</v>
      </c>
      <c r="H220" s="50">
        <f t="shared" si="48"/>
        <v>30</v>
      </c>
      <c r="I220" s="50">
        <f t="shared" si="48"/>
        <v>81</v>
      </c>
      <c r="J220" s="50">
        <f t="shared" si="48"/>
        <v>619</v>
      </c>
      <c r="K220" s="35"/>
    </row>
    <row r="221" spans="1:11" ht="12" customHeight="1">
      <c r="A221" s="98">
        <v>1</v>
      </c>
      <c r="B221" s="98">
        <v>2</v>
      </c>
      <c r="C221" s="101" t="s">
        <v>96</v>
      </c>
      <c r="D221" s="84" t="s">
        <v>39</v>
      </c>
      <c r="E221" s="78"/>
      <c r="F221" s="79"/>
      <c r="G221" s="79"/>
      <c r="H221" s="79"/>
      <c r="I221" s="79"/>
      <c r="J221" s="79"/>
      <c r="K221" s="80"/>
    </row>
    <row r="222" spans="1:11" ht="12" customHeight="1">
      <c r="A222" s="99"/>
      <c r="B222" s="99"/>
      <c r="C222" s="102"/>
      <c r="D222" s="85" t="s">
        <v>32</v>
      </c>
      <c r="E222" s="82"/>
      <c r="F222" s="83"/>
      <c r="G222" s="83"/>
      <c r="H222" s="83"/>
      <c r="I222" s="83"/>
      <c r="J222" s="83"/>
      <c r="K222" s="83"/>
    </row>
    <row r="223" spans="1:11" ht="12" customHeight="1">
      <c r="A223" s="100"/>
      <c r="B223" s="100"/>
      <c r="C223" s="103"/>
      <c r="D223" s="73" t="s">
        <v>30</v>
      </c>
      <c r="E223" s="74"/>
      <c r="F223" s="75">
        <f>SUM(F221:F222)</f>
        <v>0</v>
      </c>
      <c r="G223" s="75">
        <f t="shared" ref="G223" si="49">SUM(G221:G222)</f>
        <v>0</v>
      </c>
      <c r="H223" s="75">
        <f t="shared" ref="H223" si="50">SUM(H221:H222)</f>
        <v>0</v>
      </c>
      <c r="I223" s="75">
        <f t="shared" ref="I223" si="51">SUM(I221:I222)</f>
        <v>0</v>
      </c>
      <c r="J223" s="75">
        <f t="shared" ref="J223" si="52">SUM(J221:J222)</f>
        <v>0</v>
      </c>
      <c r="K223" s="76"/>
    </row>
    <row r="224" spans="1:11" ht="12" customHeight="1">
      <c r="A224" s="40">
        <f t="shared" ref="A224:B224" si="53">A203</f>
        <v>2</v>
      </c>
      <c r="B224" s="41">
        <f t="shared" si="53"/>
        <v>5</v>
      </c>
      <c r="C224" s="89" t="s">
        <v>45</v>
      </c>
      <c r="D224" s="90"/>
      <c r="E224" s="42"/>
      <c r="F224" s="52">
        <v>1540</v>
      </c>
      <c r="G224" s="52">
        <v>69</v>
      </c>
      <c r="H224" s="52">
        <v>69</v>
      </c>
      <c r="I224" s="52">
        <v>251</v>
      </c>
      <c r="J224" s="52">
        <v>1799</v>
      </c>
      <c r="K224" s="43"/>
    </row>
    <row r="225" spans="1:11" ht="12" customHeight="1">
      <c r="A225" s="57"/>
      <c r="B225" s="58"/>
      <c r="C225" s="86" t="s">
        <v>94</v>
      </c>
      <c r="D225" s="87"/>
      <c r="E225" s="88"/>
      <c r="F225" s="59">
        <f t="shared" ref="F225:J225" si="54">(F26+F48+F70+F92+F114+F136+F158+F180+F202+F224)/(IF(F26=0,0,1)+IF(F48=0,0,1)+IF(F70=0,0,1)+IF(F92=0,0,1)+IF(F114=0,0,1)+IF(F136=0,0,1)+IF(F158=0,0,1)+IF(F180=0,0,1)+IF(F202=0,0,1)+IF(F224=0,0,1))</f>
        <v>1548.5</v>
      </c>
      <c r="G225" s="59">
        <f t="shared" si="54"/>
        <v>58.4</v>
      </c>
      <c r="H225" s="59">
        <f t="shared" si="54"/>
        <v>65</v>
      </c>
      <c r="I225" s="59">
        <f t="shared" si="54"/>
        <v>254.6</v>
      </c>
      <c r="J225" s="59">
        <f t="shared" si="54"/>
        <v>1824.5</v>
      </c>
      <c r="K225" s="59"/>
    </row>
  </sheetData>
  <mergeCells count="45">
    <mergeCell ref="A221:A223"/>
    <mergeCell ref="B221:B223"/>
    <mergeCell ref="C221:C223"/>
    <mergeCell ref="A177:A179"/>
    <mergeCell ref="B177:B179"/>
    <mergeCell ref="C177:C179"/>
    <mergeCell ref="A199:A201"/>
    <mergeCell ref="B199:B201"/>
    <mergeCell ref="C199:C201"/>
    <mergeCell ref="A133:A135"/>
    <mergeCell ref="B133:B135"/>
    <mergeCell ref="C133:C135"/>
    <mergeCell ref="A155:A157"/>
    <mergeCell ref="B155:B157"/>
    <mergeCell ref="C155:C157"/>
    <mergeCell ref="A111:A113"/>
    <mergeCell ref="B111:B113"/>
    <mergeCell ref="C111:C113"/>
    <mergeCell ref="A67:A69"/>
    <mergeCell ref="B67:B69"/>
    <mergeCell ref="C67:C69"/>
    <mergeCell ref="A89:A91"/>
    <mergeCell ref="B89:B91"/>
    <mergeCell ref="C89:C91"/>
    <mergeCell ref="A45:A47"/>
    <mergeCell ref="B45:B47"/>
    <mergeCell ref="C45:C47"/>
    <mergeCell ref="A32:A34"/>
    <mergeCell ref="B32:B34"/>
    <mergeCell ref="C32:C34"/>
    <mergeCell ref="C26:D26"/>
    <mergeCell ref="C1:E1"/>
    <mergeCell ref="H1:K1"/>
    <mergeCell ref="H2:K2"/>
    <mergeCell ref="H3:K3"/>
    <mergeCell ref="C225:E225"/>
    <mergeCell ref="C224:D224"/>
    <mergeCell ref="C136:D136"/>
    <mergeCell ref="C202:D202"/>
    <mergeCell ref="C48:D48"/>
    <mergeCell ref="C158:D158"/>
    <mergeCell ref="C180:D180"/>
    <mergeCell ref="C70:D70"/>
    <mergeCell ref="C92:D92"/>
    <mergeCell ref="C114:D11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2024-02-08T07:28:30Z</dcterms:modified>
</cp:coreProperties>
</file>